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מכרזים\מכרז מנדפים וריהוט\קבצים למכרז\"/>
    </mc:Choice>
  </mc:AlternateContent>
  <bookViews>
    <workbookView xWindow="0" yWindow="0" windowWidth="5740" windowHeight="0" tabRatio="579"/>
  </bookViews>
  <sheets>
    <sheet name="כתב כמויות ריהוט למעבדות" sheetId="2" r:id="rId1"/>
  </sheets>
  <definedNames>
    <definedName name="_xlnm.Print_Titles" localSheetId="0">'כתב כמויות ריהוט למעבדות'!$4:$5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0" i="2" l="1"/>
  <c r="H109" i="2" l="1"/>
  <c r="H108" i="2"/>
  <c r="H123" i="2" s="1"/>
  <c r="H106" i="2"/>
  <c r="H105" i="2"/>
  <c r="H104" i="2"/>
  <c r="H102" i="2"/>
  <c r="H101" i="2"/>
  <c r="H100" i="2"/>
  <c r="H99" i="2"/>
  <c r="H98" i="2"/>
  <c r="H97" i="2"/>
  <c r="H96" i="2"/>
  <c r="H95" i="2"/>
  <c r="H94" i="2"/>
  <c r="H93" i="2"/>
  <c r="H121" i="2" s="1"/>
  <c r="H92" i="2"/>
  <c r="H91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3" i="2"/>
  <c r="H72" i="2"/>
  <c r="H71" i="2"/>
  <c r="H70" i="2"/>
  <c r="H69" i="2"/>
  <c r="H68" i="2"/>
  <c r="H67" i="2"/>
  <c r="H66" i="2"/>
  <c r="H65" i="2"/>
  <c r="H63" i="2"/>
  <c r="H62" i="2"/>
  <c r="H61" i="2"/>
  <c r="H60" i="2"/>
  <c r="H59" i="2"/>
  <c r="H118" i="2" s="1"/>
  <c r="H57" i="2"/>
  <c r="H117" i="2" s="1"/>
  <c r="H56" i="2"/>
  <c r="H55" i="2"/>
  <c r="H54" i="2"/>
  <c r="H53" i="2"/>
  <c r="H52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116" i="2" s="1"/>
  <c r="H24" i="2"/>
  <c r="H23" i="2"/>
  <c r="H22" i="2"/>
  <c r="H21" i="2"/>
  <c r="H20" i="2"/>
  <c r="H19" i="2"/>
  <c r="H18" i="2"/>
  <c r="H17" i="2"/>
  <c r="H16" i="2"/>
  <c r="H15" i="2"/>
  <c r="H13" i="2"/>
  <c r="H12" i="2"/>
  <c r="H11" i="2"/>
  <c r="H10" i="2"/>
  <c r="H9" i="2"/>
  <c r="H8" i="2"/>
  <c r="H7" i="2"/>
  <c r="H114" i="2" l="1"/>
  <c r="H124" i="2" s="1"/>
  <c r="H119" i="2"/>
  <c r="H122" i="2"/>
  <c r="H115" i="2"/>
</calcChain>
</file>

<file path=xl/sharedStrings.xml><?xml version="1.0" encoding="utf-8"?>
<sst xmlns="http://schemas.openxmlformats.org/spreadsheetml/2006/main" count="406" uniqueCount="312">
  <si>
    <t>סעיף</t>
  </si>
  <si>
    <t>תאור העבודה</t>
  </si>
  <si>
    <t>יח'</t>
  </si>
  <si>
    <t>001</t>
  </si>
  <si>
    <t>002</t>
  </si>
  <si>
    <t>003</t>
  </si>
  <si>
    <t>004</t>
  </si>
  <si>
    <t>005</t>
  </si>
  <si>
    <t>006</t>
  </si>
  <si>
    <t>שולחן מעבדה צמוד קיר במידות 140/80/90 ס"מ</t>
  </si>
  <si>
    <t>008</t>
  </si>
  <si>
    <t>009</t>
  </si>
  <si>
    <t>010</t>
  </si>
  <si>
    <t>013</t>
  </si>
  <si>
    <t>014</t>
  </si>
  <si>
    <t>015</t>
  </si>
  <si>
    <t>016</t>
  </si>
  <si>
    <t>017</t>
  </si>
  <si>
    <t>018</t>
  </si>
  <si>
    <t>019</t>
  </si>
  <si>
    <t>020</t>
  </si>
  <si>
    <t>שולחן מרצה עם שתי יחידות מגירות במידות 220/80/90 ס"מ</t>
  </si>
  <si>
    <t>שולחן מרצה עם שתי יחידות מגירות במידות 200/80/90 ס"מ</t>
  </si>
  <si>
    <t>שולחן מעבדה צמוד קיר במידות 150/80/90 ס"מ</t>
  </si>
  <si>
    <t>שולחן מעבדה צמוד קיר במידות 120/80/90 ס"מ</t>
  </si>
  <si>
    <t>ארוניות</t>
  </si>
  <si>
    <t>ארונות</t>
  </si>
  <si>
    <t>כיורים</t>
  </si>
  <si>
    <t>מדפים</t>
  </si>
  <si>
    <t>מיוחדים</t>
  </si>
  <si>
    <t>יח' כיור במידות 120/80/90 ס"מ</t>
  </si>
  <si>
    <t>שולחן מעבדה צמוד קיר במידות 100/80/90 ס"מ</t>
  </si>
  <si>
    <t>שולחן מעבדה דו צדדי במידות 160/140/90 ס"מ</t>
  </si>
  <si>
    <t>שולחנות שיש</t>
  </si>
  <si>
    <t>שולחן מעבדה צמוד קיר במידות 110/80/90 ס"מ</t>
  </si>
  <si>
    <t>שולחן מעבדה צמוד קיר במידות 180/80/90 ס"מ</t>
  </si>
  <si>
    <t>שולחן שקילה 80/70/90 ס"מ</t>
  </si>
  <si>
    <t>שולחן שקילה 60/60/90 ס"מ</t>
  </si>
  <si>
    <t>מחיצה אקוסטית במידות כלליות 90/5/120 ס"מ</t>
  </si>
  <si>
    <t>יח' כיור כפול במידות 220/80/90 ס"מ</t>
  </si>
  <si>
    <t>מדפים למחסן במידות 90/35/200 ס"מ</t>
  </si>
  <si>
    <t>022</t>
  </si>
  <si>
    <t>023</t>
  </si>
  <si>
    <t>024</t>
  </si>
  <si>
    <t>025</t>
  </si>
  <si>
    <t>026</t>
  </si>
  <si>
    <t>030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</si>
  <si>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</si>
  <si>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</si>
  <si>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</si>
  <si>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</si>
  <si>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</si>
  <si>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</si>
  <si>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</si>
  <si>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</si>
  <si>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</si>
  <si>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042</t>
  </si>
  <si>
    <t>043</t>
  </si>
  <si>
    <t>044</t>
  </si>
  <si>
    <t>045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</si>
  <si>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</si>
  <si>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</si>
  <si>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</si>
  <si>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</si>
  <si>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</si>
  <si>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</si>
  <si>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</si>
  <si>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</si>
  <si>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</si>
  <si>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</si>
  <si>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</si>
  <si>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</si>
  <si>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</si>
  <si>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</si>
  <si>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</si>
  <si>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</si>
  <si>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</si>
  <si>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סימון בתכנית</t>
  </si>
  <si>
    <t>מנ01</t>
  </si>
  <si>
    <t>מנ02</t>
  </si>
  <si>
    <t>מנ03</t>
  </si>
  <si>
    <t>מנ04</t>
  </si>
  <si>
    <t>מנ05</t>
  </si>
  <si>
    <t>066</t>
  </si>
  <si>
    <t>067</t>
  </si>
  <si>
    <t>068</t>
  </si>
  <si>
    <t>מנ06</t>
  </si>
  <si>
    <t>מנדפים כימיים</t>
  </si>
  <si>
    <t>יח' כיור במידות 150/80/90 ס"מ עם מדיח תחתון</t>
  </si>
  <si>
    <t>יח' כיור במידות 180/70/90 ס"מ עם מדיח תחתון</t>
  </si>
  <si>
    <t>יח' כיור במידות 140/70/90 ס"מ בקצה שולחן מרכזי</t>
  </si>
  <si>
    <t>כ01</t>
  </si>
  <si>
    <t>כ07</t>
  </si>
  <si>
    <t>כ02</t>
  </si>
  <si>
    <t>כ04</t>
  </si>
  <si>
    <t>כ05</t>
  </si>
  <si>
    <t>כ06</t>
  </si>
  <si>
    <t>כ08</t>
  </si>
  <si>
    <t>כ09</t>
  </si>
  <si>
    <t>שש01</t>
  </si>
  <si>
    <t>שש02</t>
  </si>
  <si>
    <t>שש04</t>
  </si>
  <si>
    <t>שש03</t>
  </si>
  <si>
    <t>שולחן שקילה 70/70/90 ס"מ</t>
  </si>
  <si>
    <t>שולחן מעבדה דו צדדי במידות 180/140/90 ס"מ, צד אחד נגיש</t>
  </si>
  <si>
    <t>שולחן מעבדה דו צדדי במידות 160/140/90 ס"מ, צד אחד נגיש</t>
  </si>
  <si>
    <t>שולחן מעבדה דו צדדי במידות 230/140/90 ס"מ</t>
  </si>
  <si>
    <t>שולחן מעבדה דו צדדי  נייד במידות 160/140/90 ס"מ</t>
  </si>
  <si>
    <t>שכ01</t>
  </si>
  <si>
    <t>שכ02</t>
  </si>
  <si>
    <t>שכ03</t>
  </si>
  <si>
    <t>שכ04</t>
  </si>
  <si>
    <t>שכ05</t>
  </si>
  <si>
    <t>שכ06</t>
  </si>
  <si>
    <t>שכ07</t>
  </si>
  <si>
    <t>שכ08</t>
  </si>
  <si>
    <t>שולחנות מעבדה</t>
  </si>
  <si>
    <t>שולחנות מעבדה דו צדדיים</t>
  </si>
  <si>
    <t>שולחן מעבדה צמוד קיר במידות 200/70/90 ס"מ</t>
  </si>
  <si>
    <t>שולחן מעבדה צמוד קיר במידות 140/70/90 ס"מ</t>
  </si>
  <si>
    <t>שולחן מעבדה צמוד קיר במידות 170/80/90 ס"מ</t>
  </si>
  <si>
    <t>שולחן מעבדה צמוד קיר במידות 160/70/90 ס"מ</t>
  </si>
  <si>
    <t>שולחן מעבדה צמוד קיר במידות 220/80/90 ס"מ</t>
  </si>
  <si>
    <t>שולחן מעבדה צמוד קיר במידות 150/70/90 ס"מ</t>
  </si>
  <si>
    <t>שולחן מעבדה צמוד קיר במידות 180/70/90 ס"מ</t>
  </si>
  <si>
    <t>שולחן מעבדה צמוד קיר במידות 170/70/90 ס"מ</t>
  </si>
  <si>
    <t>שולחן מעבדה צמוד קיר במידות 80/80/90 ס"מ</t>
  </si>
  <si>
    <t>שמ01</t>
  </si>
  <si>
    <t>שמ02</t>
  </si>
  <si>
    <t>שמ03</t>
  </si>
  <si>
    <t>שמ04</t>
  </si>
  <si>
    <t>שמ05</t>
  </si>
  <si>
    <t>שע01</t>
  </si>
  <si>
    <t>שע02</t>
  </si>
  <si>
    <t>שע03</t>
  </si>
  <si>
    <t>שע04</t>
  </si>
  <si>
    <t>שע05</t>
  </si>
  <si>
    <t>שע06</t>
  </si>
  <si>
    <t>שע08</t>
  </si>
  <si>
    <t>שע09</t>
  </si>
  <si>
    <t>שע10</t>
  </si>
  <si>
    <t>שע11</t>
  </si>
  <si>
    <t>שע12</t>
  </si>
  <si>
    <t>שע13</t>
  </si>
  <si>
    <t>שע14</t>
  </si>
  <si>
    <t>שע15</t>
  </si>
  <si>
    <t>שע16</t>
  </si>
  <si>
    <t>שע17</t>
  </si>
  <si>
    <t>שע18</t>
  </si>
  <si>
    <t>שע19</t>
  </si>
  <si>
    <t>שולחן מעבדה צמוד קיר במידות 180/80/75 ס"מ</t>
  </si>
  <si>
    <t>שולחן מעבדה צמוד קיר במידות 160/80/75 ס"מ</t>
  </si>
  <si>
    <t>שולחן מעבדה צמוד קיר במידות 150/80/75 ס"מ</t>
  </si>
  <si>
    <t>שולחן מעבדה צמוד קיר במידות 140/70/75 ס"מ</t>
  </si>
  <si>
    <t>שע20</t>
  </si>
  <si>
    <t>שע22</t>
  </si>
  <si>
    <t>שע23</t>
  </si>
  <si>
    <t>שולחן מעבדה צמוד קיר במידות 120/80/75 ס"מ</t>
  </si>
  <si>
    <t>שולחן מעבדה צמוד קיר במידות 85/70/90 ס"מ</t>
  </si>
  <si>
    <t>שולחנות משרדיים ומרצים</t>
  </si>
  <si>
    <t>שולחן משרדי במידות 140/70/75 ס"מ</t>
  </si>
  <si>
    <t>ארון סגור למעבדה עם דלתות זכוכית בחלקו העליון במידות 80/40/220 ס"מ</t>
  </si>
  <si>
    <t>אר01</t>
  </si>
  <si>
    <t>אר02</t>
  </si>
  <si>
    <t>אר08</t>
  </si>
  <si>
    <t>אר03</t>
  </si>
  <si>
    <t>אר04</t>
  </si>
  <si>
    <t>אר05</t>
  </si>
  <si>
    <t>אר06</t>
  </si>
  <si>
    <t>אר09</t>
  </si>
  <si>
    <t>אר10</t>
  </si>
  <si>
    <t>אר11</t>
  </si>
  <si>
    <t>אר12</t>
  </si>
  <si>
    <t>שולחן נייד ומתקפל לסטודנטים במידות 140/70/75 ס"מ</t>
  </si>
  <si>
    <t>פנל מרכזי לשולחן מעבדה דו צדדי במידות 150/140/90 ס"מ, כולל מדפים עליונים, ללא משטחים</t>
  </si>
  <si>
    <t>שכ09</t>
  </si>
  <si>
    <t>שולחן שיש לשולחן מרכזי במידות 150/60/90 ס"מ</t>
  </si>
  <si>
    <t>שכ10</t>
  </si>
  <si>
    <t>שולחן מעבדה דו צדדי במידות 180/140/90 ס"מ, ללא מדפים עליונים</t>
  </si>
  <si>
    <t>שע25</t>
  </si>
  <si>
    <t>שולחן מעבדה על גלגלים במידות 100/80/75 ס"מ</t>
  </si>
  <si>
    <t>כ10</t>
  </si>
  <si>
    <t>יח' כיור נגישה במידות 140/70/90 ס"מ בקצה שולחן מרכזי</t>
  </si>
  <si>
    <t>ארונית מגירות תחת שולחן מעבדה במידות 50/50/82 ס"מ עם 5 מגירות שוות</t>
  </si>
  <si>
    <t>ארונית מגירות תחת שולחן מעבדה במידות 50/50/82 ס"מ עם 2 מגירות עמוקות ומגירה עליונה</t>
  </si>
  <si>
    <t>ארונית מגירות תחת שולחן מעבדה במידות 50/50/82 ס"מ עם מגירה עמוקה ו- 3 מגירות שוות</t>
  </si>
  <si>
    <t>ארונית מגירות תחת שולחן מעבדה במידות 50/50/82 ס"מ עם מגירה עליונה ודלת עם מדף פנימי</t>
  </si>
  <si>
    <t>ארונית מגירות תחת שולחן מעבדה במידות 50/50/82 ס"מ עם דלת ומדף פנימי</t>
  </si>
  <si>
    <t>ארונית מגירות תחת שולחן מעבדה במידות 80/50/82 ס"מ עם 2 דלתות ומדף פנימי</t>
  </si>
  <si>
    <t>מג01</t>
  </si>
  <si>
    <t>מג02</t>
  </si>
  <si>
    <t>מג03</t>
  </si>
  <si>
    <t>מג04</t>
  </si>
  <si>
    <t>מג05</t>
  </si>
  <si>
    <t>מג06</t>
  </si>
  <si>
    <t>מג08</t>
  </si>
  <si>
    <t>מג09</t>
  </si>
  <si>
    <t>מג10</t>
  </si>
  <si>
    <t>מג11</t>
  </si>
  <si>
    <t>מג12</t>
  </si>
  <si>
    <t>ארונית  למיקרוסקופ תחת שולחן מעבדה במידות 35/50/82 ס"מ עם מגירה עליונה ודלת</t>
  </si>
  <si>
    <t>שש05</t>
  </si>
  <si>
    <t>שולחן שקילה 110/70/90 ס"מ</t>
  </si>
  <si>
    <t>ארונית מגירות תחת שולחן מעבדה במידות 80/50/82 ס"מ עם 5 מגירות שוות</t>
  </si>
  <si>
    <t>שע26</t>
  </si>
  <si>
    <t>ארונית מגירות תחת שולחן מעבדה במידות 90/50/82 ס"מ עם 5 מגירות שוות</t>
  </si>
  <si>
    <t>ארונית תחת שולחן מעבדה במידות 80/50/82 ס"מ עם מגירה עליונה, 2 דלתות ו 2 מדפים פנימיים</t>
  </si>
  <si>
    <t>אר14</t>
  </si>
  <si>
    <t>ארון סגור למעבדה עם דלתות זכוכית בחלקו העליון  ומגירות בחלקו התחתון, במידות 80/60/220 ס"מ</t>
  </si>
  <si>
    <t>אר15</t>
  </si>
  <si>
    <t>מדפים למחסן במידות 100/65/200 ס"מ</t>
  </si>
  <si>
    <t>מד01</t>
  </si>
  <si>
    <t>מד02</t>
  </si>
  <si>
    <t>מד04</t>
  </si>
  <si>
    <t>מעמד לאינקובטור/תנור במידות 80/80/100 ס"מ</t>
  </si>
  <si>
    <t>מג13</t>
  </si>
  <si>
    <t>אר16</t>
  </si>
  <si>
    <t>אר17</t>
  </si>
  <si>
    <t>מדפים פתוחים תלויים על הקיר במידות 140/35/60 ס"מ</t>
  </si>
  <si>
    <t>ארון מדפים גבוה פתוח במידות 100/40/220 ס"מ</t>
  </si>
  <si>
    <t>ארון נמוך סגור במידות 80/40/90 ס"מ</t>
  </si>
  <si>
    <t>שע27</t>
  </si>
  <si>
    <t>שולחן מעבדה נגיש במידות 140/70/90 ס"מ</t>
  </si>
  <si>
    <t>יח' כיור במידות 100/80/90 ס"מ כיור פרופילן קטן</t>
  </si>
  <si>
    <t>מחיצת HPL במידות כלליות 90/2/180 ס"מ</t>
  </si>
  <si>
    <t>מ02</t>
  </si>
  <si>
    <t>מ03</t>
  </si>
  <si>
    <t>שולחן מעבדה מיוצב עם מדף תחתון, במידות 130/80/90 ס"מ</t>
  </si>
  <si>
    <t>ארון סגור למעבדה במידות 90/40/130 ס"מ</t>
  </si>
  <si>
    <t xml:space="preserve">יח' כיור במידות 140/80/90 ס"מ </t>
  </si>
  <si>
    <t>007</t>
  </si>
  <si>
    <t>011</t>
  </si>
  <si>
    <t>012</t>
  </si>
  <si>
    <t>מס01</t>
  </si>
  <si>
    <t>תוספת מסתור חזית לשולחן כנ"ל בגובה 130 ס"מ כולל הכנה לתעלת חשמל ותקשורת</t>
  </si>
  <si>
    <t>יח' כיור במידות 100/70/90 ס"מ</t>
  </si>
  <si>
    <t>שולחן משרדי  עם שלוחה רתומה ויחידת מגירות קבועה במידות 180/80/75 ס"מ</t>
  </si>
  <si>
    <t>ארון סגור למעבדה עם דלתות זכוכית בחלקו העליון במידות 80/60/220 ס"מ</t>
  </si>
  <si>
    <t>שולחן מעבדה דו צדדי במידות 180/140/90 ס"מ, עם מדפים עליונים</t>
  </si>
  <si>
    <t>שולחן מעבדה דו צדדי במידות 150/140/90 ס"מ, עם מדף עליון</t>
  </si>
  <si>
    <t>שולחן מעבדה דו צדדי במידות 150/140/90 ס"מ, עם 2 מדפים עליונים</t>
  </si>
  <si>
    <t>028</t>
  </si>
  <si>
    <t>021</t>
  </si>
  <si>
    <t>027</t>
  </si>
  <si>
    <t>029</t>
  </si>
  <si>
    <t>031</t>
  </si>
  <si>
    <t>041</t>
  </si>
  <si>
    <t>046</t>
  </si>
  <si>
    <t>047</t>
  </si>
  <si>
    <t>048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</si>
  <si>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</si>
  <si>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</si>
  <si>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</si>
  <si>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</si>
  <si>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</si>
  <si>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</si>
  <si>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</si>
  <si>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</si>
  <si>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</si>
  <si>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</si>
  <si>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</si>
  <si>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</si>
  <si>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</si>
  <si>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</si>
  <si>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</si>
  <si>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</si>
  <si>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</si>
  <si>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</si>
  <si>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</si>
  <si>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</si>
  <si>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</si>
  <si>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092</t>
  </si>
  <si>
    <t>093</t>
  </si>
  <si>
    <t>094</t>
  </si>
  <si>
    <t>095</t>
  </si>
  <si>
    <t>096</t>
  </si>
  <si>
    <t>ארון מדפים סגור בדלתות זכוכית, תלוי מעל השולחן במידות 120/35/90 ס"מ</t>
  </si>
  <si>
    <t>ארון מדפים סגור בדלתות זכוכית, תלוי מעל השולחן במידות 115/35/90 ס"מ</t>
  </si>
  <si>
    <t>ארון מדפים סגור בדלתות זכוכית, תלוי מעל השולחן במידות 110/35/90 ס"מ</t>
  </si>
  <si>
    <t>ארון מדפים סגור בדלתות זכוכית, תלוי מעל השולחן במידות 100/35/90 ס"מ</t>
  </si>
  <si>
    <t>ארון מדפים סגור בדלתות זכוכית, תלוי מעל השולחן במידות 95/35/90 ס"מ</t>
  </si>
  <si>
    <t>ארון מדפים סגור בדלתות זכוכית, תלוי מעל השולחן במידות 90/35/90 ס"מ</t>
  </si>
  <si>
    <t>ארון מדפים תלוי מעל השולחן במידות 85/35/90 ס"מ</t>
  </si>
  <si>
    <t>ארון מדפים תלוי מעל השולחן במידות 80/35/90 ס"מ</t>
  </si>
  <si>
    <t xml:space="preserve">ארונית מגירות תחת שולחן  משרדי  הכוללת מגירה עליונה ודלת, במידות 45/50/68 ס"מ </t>
  </si>
  <si>
    <t xml:space="preserve">ארונית מגירות תחת שולחן  משרדי  הכוללת 4 מגירות שוות, במידות 45/50/68 ס"מ </t>
  </si>
  <si>
    <t>כמות</t>
  </si>
  <si>
    <t>סה"כ</t>
  </si>
  <si>
    <t>מנדף כימי Walk in במידות 180/90/295 ס"מ</t>
  </si>
  <si>
    <t>מנדף כימי במידות 160/90/295 ס"מ</t>
  </si>
  <si>
    <t>מנדף כימי במידות 150/90/295 ס"מ</t>
  </si>
  <si>
    <t>מנדף כימי במידות 140/90/295 ס"מ עם ארון צמוד</t>
  </si>
  <si>
    <t>מנדף כימי במידות 140/90/295 ס"מ</t>
  </si>
  <si>
    <t>מנדף כימי נגיש במידות 140/90/295 ס"מ</t>
  </si>
  <si>
    <t>מנדף כימי  במידות 120/90/295 ס"מ</t>
  </si>
  <si>
    <t>מנ07</t>
  </si>
  <si>
    <t>שמ06</t>
  </si>
  <si>
    <t>שולחן ישיבות במידות 140/70/75 ס"מ</t>
  </si>
  <si>
    <t>גליון מס'</t>
  </si>
  <si>
    <t>שם הגוף המציע:</t>
  </si>
  <si>
    <t>סה"כ  מנדפים כימיים</t>
  </si>
  <si>
    <t>סה"כ  שולחנות מעבדה דו צדדיים</t>
  </si>
  <si>
    <t>סה"כ  שולחנות מעבדה</t>
  </si>
  <si>
    <t>סה"כ  שולחנות משרדיים ומרצים</t>
  </si>
  <si>
    <t>סה"כ  שולחנות שיש</t>
  </si>
  <si>
    <t>סה"כ  כיורים</t>
  </si>
  <si>
    <t>סה"כ  ארונות</t>
  </si>
  <si>
    <t>סה"כ  ארוניות</t>
  </si>
  <si>
    <t>סה"כ  מדפים</t>
  </si>
  <si>
    <t>סה"כ  מיוחדים</t>
  </si>
  <si>
    <t>סה"כ הצעת מחיר</t>
  </si>
  <si>
    <t>מחיר יח' בש"ח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</si>
</sst>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₪&quot;\ #,##0;&quot;₪&quot;\ \-#,##0"/>
    <numFmt numFmtId="164" formatCode="_ * #,##0_ ;_ * \-#,##0_ ;_ * &quot;-&quot;??_ ;_ @_ "/>
  </numFmts>
  <fonts count="10" x14ac:knownFonts="1">
    <font>
      <sz val="11"/>
      <color theme="1"/>
      <name val="Arial"/>
      <family val="2"/>
      <charset val="177"/>
      <scheme val="minor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  <charset val="177"/>
      <scheme val="minor"/>
    </font>
    <font>
      <b/>
      <sz val="13"/>
      <name val="Arial"/>
      <family val="2"/>
    </font>
    <font>
      <sz val="13"/>
      <name val="Arial"/>
      <family val="2"/>
    </font>
    <font>
      <u/>
      <sz val="12"/>
      <name val="Arial"/>
      <family val="2"/>
    </font>
    <font>
      <b/>
      <u/>
      <sz val="24"/>
      <name val="Arial"/>
      <family val="2"/>
    </font>
    <font>
      <sz val="18"/>
      <name val="Arial"/>
      <family val="2"/>
    </font>
    <font>
      <sz val="18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49" fontId="4" fillId="0" borderId="8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/>
    <xf numFmtId="49" fontId="4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5" fontId="5" fillId="0" borderId="25" xfId="0" applyNumberFormat="1" applyFont="1" applyBorder="1" applyAlignment="1" applyProtection="1">
      <alignment horizontal="center"/>
      <protection locked="0"/>
    </xf>
    <xf numFmtId="5" fontId="5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5" fontId="5" fillId="0" borderId="26" xfId="0" applyNumberFormat="1" applyFont="1" applyBorder="1" applyAlignment="1" applyProtection="1">
      <alignment horizontal="center"/>
      <protection locked="0"/>
    </xf>
    <xf numFmtId="5" fontId="5" fillId="0" borderId="7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5" fontId="5" fillId="0" borderId="28" xfId="0" applyNumberFormat="1" applyFont="1" applyBorder="1" applyAlignment="1" applyProtection="1">
      <alignment horizontal="center"/>
      <protection locked="0"/>
    </xf>
    <xf numFmtId="5" fontId="5" fillId="0" borderId="9" xfId="0" applyNumberFormat="1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5" fontId="1" fillId="0" borderId="30" xfId="0" applyNumberFormat="1" applyFont="1" applyBorder="1" applyAlignment="1">
      <alignment horizontal="center"/>
    </xf>
    <xf numFmtId="5" fontId="6" fillId="0" borderId="3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" fillId="0" borderId="14" xfId="0" applyFont="1" applyBorder="1"/>
    <xf numFmtId="0" fontId="2" fillId="0" borderId="24" xfId="0" applyFont="1" applyBorder="1" applyAlignment="1">
      <alignment horizontal="right" vertical="center" wrapText="1" indent="2"/>
    </xf>
    <xf numFmtId="0" fontId="2" fillId="0" borderId="14" xfId="0" applyFont="1" applyBorder="1" applyAlignment="1">
      <alignment horizontal="right" vertical="center" wrapText="1" indent="2"/>
    </xf>
    <xf numFmtId="0" fontId="2" fillId="0" borderId="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8" fillId="0" borderId="31" xfId="0" applyFont="1" applyBorder="1" applyAlignment="1" applyProtection="1">
      <protection locked="0"/>
    </xf>
    <xf numFmtId="0" fontId="9" fillId="0" borderId="31" xfId="0" applyFont="1" applyBorder="1" applyAlignment="1" applyProtection="1">
      <protection locked="0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4"/>
  <sheetViews>
    <sheetView showZeros="0" rightToLeft="1" tabSelected="1" topLeftCell="A2" zoomScale="98" zoomScaleNormal="98" workbookViewId="0">
      <pane xSplit="4" topLeftCell="E1" activePane="topRight" state="frozen"/>
      <selection pane="topRight" activeCell="C2" sqref="C2:G2"/>
    </sheetView>
  </sheetViews>
  <sheetFormatPr defaultRowHeight="15.5" x14ac:dyDescent="0.35"/>
  <cols>
    <col min="1" max="1" width="6.5" style="1" customWidth="1"/>
    <col min="2" max="2" width="45.58203125" style="1" customWidth="1"/>
    <col min="3" max="3" width="8.58203125" style="1" customWidth="1"/>
    <col min="4" max="4" width="10" style="1" customWidth="1"/>
    <col min="5" max="5" width="8.58203125" style="1" customWidth="1"/>
    <col min="6" max="6" width="10" style="1" customWidth="1"/>
    <col min="7" max="8" width="15.58203125" style="41" customWidth="1"/>
    <col min="9" max="249" width="9" style="1"/>
    <col min="250" max="250" width="6.5" style="1" customWidth="1"/>
    <col min="251" max="251" width="34.58203125" style="1" customWidth="1"/>
    <col min="252" max="505" width="9" style="1"/>
    <col min="506" max="506" width="6.5" style="1" customWidth="1"/>
    <col min="507" max="507" width="34.58203125" style="1" customWidth="1"/>
    <col min="508" max="761" width="9" style="1"/>
    <col min="762" max="762" width="6.5" style="1" customWidth="1"/>
    <col min="763" max="763" width="34.58203125" style="1" customWidth="1"/>
    <col min="764" max="1017" width="9" style="1"/>
    <col min="1018" max="1018" width="6.5" style="1" customWidth="1"/>
    <col min="1019" max="1019" width="34.58203125" style="1" customWidth="1"/>
    <col min="1020" max="1273" width="9" style="1"/>
    <col min="1274" max="1274" width="6.5" style="1" customWidth="1"/>
    <col min="1275" max="1275" width="34.58203125" style="1" customWidth="1"/>
    <col min="1276" max="1529" width="9" style="1"/>
    <col min="1530" max="1530" width="6.5" style="1" customWidth="1"/>
    <col min="1531" max="1531" width="34.58203125" style="1" customWidth="1"/>
    <col min="1532" max="1785" width="9" style="1"/>
    <col min="1786" max="1786" width="6.5" style="1" customWidth="1"/>
    <col min="1787" max="1787" width="34.58203125" style="1" customWidth="1"/>
    <col min="1788" max="2041" width="9" style="1"/>
    <col min="2042" max="2042" width="6.5" style="1" customWidth="1"/>
    <col min="2043" max="2043" width="34.58203125" style="1" customWidth="1"/>
    <col min="2044" max="2297" width="9" style="1"/>
    <col min="2298" max="2298" width="6.5" style="1" customWidth="1"/>
    <col min="2299" max="2299" width="34.58203125" style="1" customWidth="1"/>
    <col min="2300" max="2553" width="9" style="1"/>
    <col min="2554" max="2554" width="6.5" style="1" customWidth="1"/>
    <col min="2555" max="2555" width="34.58203125" style="1" customWidth="1"/>
    <col min="2556" max="2809" width="9" style="1"/>
    <col min="2810" max="2810" width="6.5" style="1" customWidth="1"/>
    <col min="2811" max="2811" width="34.58203125" style="1" customWidth="1"/>
    <col min="2812" max="3065" width="9" style="1"/>
    <col min="3066" max="3066" width="6.5" style="1" customWidth="1"/>
    <col min="3067" max="3067" width="34.58203125" style="1" customWidth="1"/>
    <col min="3068" max="3321" width="9" style="1"/>
    <col min="3322" max="3322" width="6.5" style="1" customWidth="1"/>
    <col min="3323" max="3323" width="34.58203125" style="1" customWidth="1"/>
    <col min="3324" max="3577" width="9" style="1"/>
    <col min="3578" max="3578" width="6.5" style="1" customWidth="1"/>
    <col min="3579" max="3579" width="34.58203125" style="1" customWidth="1"/>
    <col min="3580" max="3833" width="9" style="1"/>
    <col min="3834" max="3834" width="6.5" style="1" customWidth="1"/>
    <col min="3835" max="3835" width="34.58203125" style="1" customWidth="1"/>
    <col min="3836" max="4089" width="9" style="1"/>
    <col min="4090" max="4090" width="6.5" style="1" customWidth="1"/>
    <col min="4091" max="4091" width="34.58203125" style="1" customWidth="1"/>
    <col min="4092" max="4345" width="9" style="1"/>
    <col min="4346" max="4346" width="6.5" style="1" customWidth="1"/>
    <col min="4347" max="4347" width="34.58203125" style="1" customWidth="1"/>
    <col min="4348" max="4601" width="9" style="1"/>
    <col min="4602" max="4602" width="6.5" style="1" customWidth="1"/>
    <col min="4603" max="4603" width="34.58203125" style="1" customWidth="1"/>
    <col min="4604" max="4857" width="9" style="1"/>
    <col min="4858" max="4858" width="6.5" style="1" customWidth="1"/>
    <col min="4859" max="4859" width="34.58203125" style="1" customWidth="1"/>
    <col min="4860" max="5113" width="9" style="1"/>
    <col min="5114" max="5114" width="6.5" style="1" customWidth="1"/>
    <col min="5115" max="5115" width="34.58203125" style="1" customWidth="1"/>
    <col min="5116" max="5369" width="9" style="1"/>
    <col min="5370" max="5370" width="6.5" style="1" customWidth="1"/>
    <col min="5371" max="5371" width="34.58203125" style="1" customWidth="1"/>
    <col min="5372" max="5625" width="9" style="1"/>
    <col min="5626" max="5626" width="6.5" style="1" customWidth="1"/>
    <col min="5627" max="5627" width="34.58203125" style="1" customWidth="1"/>
    <col min="5628" max="5881" width="9" style="1"/>
    <col min="5882" max="5882" width="6.5" style="1" customWidth="1"/>
    <col min="5883" max="5883" width="34.58203125" style="1" customWidth="1"/>
    <col min="5884" max="6137" width="9" style="1"/>
    <col min="6138" max="6138" width="6.5" style="1" customWidth="1"/>
    <col min="6139" max="6139" width="34.58203125" style="1" customWidth="1"/>
    <col min="6140" max="6393" width="9" style="1"/>
    <col min="6394" max="6394" width="6.5" style="1" customWidth="1"/>
    <col min="6395" max="6395" width="34.58203125" style="1" customWidth="1"/>
    <col min="6396" max="6649" width="9" style="1"/>
    <col min="6650" max="6650" width="6.5" style="1" customWidth="1"/>
    <col min="6651" max="6651" width="34.58203125" style="1" customWidth="1"/>
    <col min="6652" max="6905" width="9" style="1"/>
    <col min="6906" max="6906" width="6.5" style="1" customWidth="1"/>
    <col min="6907" max="6907" width="34.58203125" style="1" customWidth="1"/>
    <col min="6908" max="7161" width="9" style="1"/>
    <col min="7162" max="7162" width="6.5" style="1" customWidth="1"/>
    <col min="7163" max="7163" width="34.58203125" style="1" customWidth="1"/>
    <col min="7164" max="7417" width="9" style="1"/>
    <col min="7418" max="7418" width="6.5" style="1" customWidth="1"/>
    <col min="7419" max="7419" width="34.58203125" style="1" customWidth="1"/>
    <col min="7420" max="7673" width="9" style="1"/>
    <col min="7674" max="7674" width="6.5" style="1" customWidth="1"/>
    <col min="7675" max="7675" width="34.58203125" style="1" customWidth="1"/>
    <col min="7676" max="7929" width="9" style="1"/>
    <col min="7930" max="7930" width="6.5" style="1" customWidth="1"/>
    <col min="7931" max="7931" width="34.58203125" style="1" customWidth="1"/>
    <col min="7932" max="8185" width="9" style="1"/>
    <col min="8186" max="8186" width="6.5" style="1" customWidth="1"/>
    <col min="8187" max="8187" width="34.58203125" style="1" customWidth="1"/>
    <col min="8188" max="8441" width="9" style="1"/>
    <col min="8442" max="8442" width="6.5" style="1" customWidth="1"/>
    <col min="8443" max="8443" width="34.58203125" style="1" customWidth="1"/>
    <col min="8444" max="8697" width="9" style="1"/>
    <col min="8698" max="8698" width="6.5" style="1" customWidth="1"/>
    <col min="8699" max="8699" width="34.58203125" style="1" customWidth="1"/>
    <col min="8700" max="8953" width="9" style="1"/>
    <col min="8954" max="8954" width="6.5" style="1" customWidth="1"/>
    <col min="8955" max="8955" width="34.58203125" style="1" customWidth="1"/>
    <col min="8956" max="9209" width="9" style="1"/>
    <col min="9210" max="9210" width="6.5" style="1" customWidth="1"/>
    <col min="9211" max="9211" width="34.58203125" style="1" customWidth="1"/>
    <col min="9212" max="9465" width="9" style="1"/>
    <col min="9466" max="9466" width="6.5" style="1" customWidth="1"/>
    <col min="9467" max="9467" width="34.58203125" style="1" customWidth="1"/>
    <col min="9468" max="9721" width="9" style="1"/>
    <col min="9722" max="9722" width="6.5" style="1" customWidth="1"/>
    <col min="9723" max="9723" width="34.58203125" style="1" customWidth="1"/>
    <col min="9724" max="9977" width="9" style="1"/>
    <col min="9978" max="9978" width="6.5" style="1" customWidth="1"/>
    <col min="9979" max="9979" width="34.58203125" style="1" customWidth="1"/>
    <col min="9980" max="10233" width="9" style="1"/>
    <col min="10234" max="10234" width="6.5" style="1" customWidth="1"/>
    <col min="10235" max="10235" width="34.58203125" style="1" customWidth="1"/>
    <col min="10236" max="10489" width="9" style="1"/>
    <col min="10490" max="10490" width="6.5" style="1" customWidth="1"/>
    <col min="10491" max="10491" width="34.58203125" style="1" customWidth="1"/>
    <col min="10492" max="10745" width="9" style="1"/>
    <col min="10746" max="10746" width="6.5" style="1" customWidth="1"/>
    <col min="10747" max="10747" width="34.58203125" style="1" customWidth="1"/>
    <col min="10748" max="11001" width="9" style="1"/>
    <col min="11002" max="11002" width="6.5" style="1" customWidth="1"/>
    <col min="11003" max="11003" width="34.58203125" style="1" customWidth="1"/>
    <col min="11004" max="11257" width="9" style="1"/>
    <col min="11258" max="11258" width="6.5" style="1" customWidth="1"/>
    <col min="11259" max="11259" width="34.58203125" style="1" customWidth="1"/>
    <col min="11260" max="11513" width="9" style="1"/>
    <col min="11514" max="11514" width="6.5" style="1" customWidth="1"/>
    <col min="11515" max="11515" width="34.58203125" style="1" customWidth="1"/>
    <col min="11516" max="11769" width="9" style="1"/>
    <col min="11770" max="11770" width="6.5" style="1" customWidth="1"/>
    <col min="11771" max="11771" width="34.58203125" style="1" customWidth="1"/>
    <col min="11772" max="12025" width="9" style="1"/>
    <col min="12026" max="12026" width="6.5" style="1" customWidth="1"/>
    <col min="12027" max="12027" width="34.58203125" style="1" customWidth="1"/>
    <col min="12028" max="12281" width="9" style="1"/>
    <col min="12282" max="12282" width="6.5" style="1" customWidth="1"/>
    <col min="12283" max="12283" width="34.58203125" style="1" customWidth="1"/>
    <col min="12284" max="12537" width="9" style="1"/>
    <col min="12538" max="12538" width="6.5" style="1" customWidth="1"/>
    <col min="12539" max="12539" width="34.58203125" style="1" customWidth="1"/>
    <col min="12540" max="12793" width="9" style="1"/>
    <col min="12794" max="12794" width="6.5" style="1" customWidth="1"/>
    <col min="12795" max="12795" width="34.58203125" style="1" customWidth="1"/>
    <col min="12796" max="13049" width="9" style="1"/>
    <col min="13050" max="13050" width="6.5" style="1" customWidth="1"/>
    <col min="13051" max="13051" width="34.58203125" style="1" customWidth="1"/>
    <col min="13052" max="13305" width="9" style="1"/>
    <col min="13306" max="13306" width="6.5" style="1" customWidth="1"/>
    <col min="13307" max="13307" width="34.58203125" style="1" customWidth="1"/>
    <col min="13308" max="13561" width="9" style="1"/>
    <col min="13562" max="13562" width="6.5" style="1" customWidth="1"/>
    <col min="13563" max="13563" width="34.58203125" style="1" customWidth="1"/>
    <col min="13564" max="13817" width="9" style="1"/>
    <col min="13818" max="13818" width="6.5" style="1" customWidth="1"/>
    <col min="13819" max="13819" width="34.58203125" style="1" customWidth="1"/>
    <col min="13820" max="14073" width="9" style="1"/>
    <col min="14074" max="14074" width="6.5" style="1" customWidth="1"/>
    <col min="14075" max="14075" width="34.58203125" style="1" customWidth="1"/>
    <col min="14076" max="14329" width="9" style="1"/>
    <col min="14330" max="14330" width="6.5" style="1" customWidth="1"/>
    <col min="14331" max="14331" width="34.58203125" style="1" customWidth="1"/>
    <col min="14332" max="14585" width="9" style="1"/>
    <col min="14586" max="14586" width="6.5" style="1" customWidth="1"/>
    <col min="14587" max="14587" width="34.58203125" style="1" customWidth="1"/>
    <col min="14588" max="14841" width="9" style="1"/>
    <col min="14842" max="14842" width="6.5" style="1" customWidth="1"/>
    <col min="14843" max="14843" width="34.58203125" style="1" customWidth="1"/>
    <col min="14844" max="15097" width="9" style="1"/>
    <col min="15098" max="15098" width="6.5" style="1" customWidth="1"/>
    <col min="15099" max="15099" width="34.58203125" style="1" customWidth="1"/>
    <col min="15100" max="15353" width="9" style="1"/>
    <col min="15354" max="15354" width="6.5" style="1" customWidth="1"/>
    <col min="15355" max="15355" width="34.58203125" style="1" customWidth="1"/>
    <col min="15356" max="15609" width="9" style="1"/>
    <col min="15610" max="15610" width="6.5" style="1" customWidth="1"/>
    <col min="15611" max="15611" width="34.58203125" style="1" customWidth="1"/>
    <col min="15612" max="15865" width="9" style="1"/>
    <col min="15866" max="15866" width="6.5" style="1" customWidth="1"/>
    <col min="15867" max="15867" width="34.58203125" style="1" customWidth="1"/>
    <col min="15868" max="16121" width="9" style="1"/>
    <col min="16122" max="16122" width="6.5" style="1" customWidth="1"/>
    <col min="16123" max="16123" width="34.58203125" style="1" customWidth="1"/>
    <col min="16124" max="16384" width="9" style="1"/>
  </cols>
  <sheetData>
    <row r="2" spans="1:8" ht="50.25" customHeight="1" thickBot="1" x14ac:dyDescent="0.65">
      <c r="B2" s="55" t="s">
        <v>299</v>
      </c>
      <c r="C2" s="63"/>
      <c r="D2" s="64"/>
      <c r="E2" s="64"/>
      <c r="F2" s="64"/>
      <c r="G2" s="64"/>
    </row>
    <row r="3" spans="1:8" ht="16.5" thickTop="1" thickBot="1" x14ac:dyDescent="0.4">
      <c r="C3" s="56"/>
    </row>
    <row r="4" spans="1:8" ht="16.5" customHeight="1" x14ac:dyDescent="0.35">
      <c r="A4" s="65" t="s">
        <v>0</v>
      </c>
      <c r="B4" s="59" t="s">
        <v>1</v>
      </c>
      <c r="C4" s="59" t="s">
        <v>2</v>
      </c>
      <c r="D4" s="59" t="s">
        <v>77</v>
      </c>
      <c r="E4" s="59" t="s">
        <v>298</v>
      </c>
      <c r="F4" s="59" t="s">
        <v>286</v>
      </c>
      <c r="G4" s="61" t="s">
        <v>311</v>
      </c>
      <c r="H4" s="59" t="s">
        <v>287</v>
      </c>
    </row>
    <row r="5" spans="1:8" s="36" customFormat="1" ht="63.75" customHeight="1" thickBot="1" x14ac:dyDescent="0.35">
      <c r="A5" s="66"/>
      <c r="B5" s="60"/>
      <c r="C5" s="60"/>
      <c r="D5" s="60"/>
      <c r="E5" s="60"/>
      <c r="F5" s="60"/>
      <c r="G5" s="62"/>
      <c r="H5" s="60"/>
    </row>
    <row r="6" spans="1:8" s="9" customFormat="1" ht="16.5" x14ac:dyDescent="0.35">
      <c r="A6" s="5"/>
      <c r="B6" s="6" t="s">
        <v>87</v>
      </c>
      <c r="C6" s="7"/>
      <c r="D6" s="7"/>
      <c r="E6" s="8"/>
      <c r="F6" s="8"/>
      <c r="G6" s="42"/>
      <c r="H6" s="43"/>
    </row>
    <row r="7" spans="1:8" s="9" customFormat="1" ht="16.5" x14ac:dyDescent="0.35">
      <c r="A7" s="10" t="s">
        <v>3</v>
      </c>
      <c r="B7" s="11" t="s">
        <v>288</v>
      </c>
      <c r="C7" s="12" t="s">
        <v>2</v>
      </c>
      <c r="D7" s="12" t="s">
        <v>78</v>
      </c>
      <c r="E7" s="13">
        <v>410</v>
      </c>
      <c r="F7" s="13">
        <v>2</v>
      </c>
      <c r="G7" s="39"/>
      <c r="H7" s="40">
        <f>G7*F7</f>
        <v>0</v>
      </c>
    </row>
    <row r="8" spans="1:8" s="9" customFormat="1" ht="16.5" x14ac:dyDescent="0.35">
      <c r="A8" s="14" t="s">
        <v>4</v>
      </c>
      <c r="B8" s="15" t="s">
        <v>289</v>
      </c>
      <c r="C8" s="12" t="s">
        <v>2</v>
      </c>
      <c r="D8" s="12" t="s">
        <v>79</v>
      </c>
      <c r="E8" s="13">
        <v>411</v>
      </c>
      <c r="F8" s="13">
        <v>1</v>
      </c>
      <c r="G8" s="39"/>
      <c r="H8" s="40">
        <f t="shared" ref="H8:H13" si="0">G8*F8</f>
        <v>0</v>
      </c>
    </row>
    <row r="9" spans="1:8" s="9" customFormat="1" ht="16.5" x14ac:dyDescent="0.35">
      <c r="A9" s="14" t="s">
        <v>5</v>
      </c>
      <c r="B9" s="11" t="s">
        <v>290</v>
      </c>
      <c r="C9" s="12" t="s">
        <v>2</v>
      </c>
      <c r="D9" s="12" t="s">
        <v>80</v>
      </c>
      <c r="E9" s="13">
        <v>412</v>
      </c>
      <c r="F9" s="13">
        <v>4</v>
      </c>
      <c r="G9" s="39"/>
      <c r="H9" s="40">
        <f t="shared" si="0"/>
        <v>0</v>
      </c>
    </row>
    <row r="10" spans="1:8" s="9" customFormat="1" ht="16.5" x14ac:dyDescent="0.35">
      <c r="A10" s="10" t="s">
        <v>6</v>
      </c>
      <c r="B10" s="11" t="s">
        <v>291</v>
      </c>
      <c r="C10" s="12" t="s">
        <v>2</v>
      </c>
      <c r="D10" s="12" t="s">
        <v>81</v>
      </c>
      <c r="E10" s="13">
        <v>413</v>
      </c>
      <c r="F10" s="13">
        <v>1</v>
      </c>
      <c r="G10" s="39"/>
      <c r="H10" s="40">
        <f t="shared" si="0"/>
        <v>0</v>
      </c>
    </row>
    <row r="11" spans="1:8" s="9" customFormat="1" ht="16.5" x14ac:dyDescent="0.35">
      <c r="A11" s="14" t="s">
        <v>7</v>
      </c>
      <c r="B11" s="11" t="s">
        <v>292</v>
      </c>
      <c r="C11" s="12" t="s">
        <v>2</v>
      </c>
      <c r="D11" s="12" t="s">
        <v>82</v>
      </c>
      <c r="E11" s="13">
        <v>414</v>
      </c>
      <c r="F11" s="13">
        <v>10</v>
      </c>
      <c r="G11" s="39"/>
      <c r="H11" s="40">
        <f t="shared" si="0"/>
        <v>0</v>
      </c>
    </row>
    <row r="12" spans="1:8" s="9" customFormat="1" ht="16.5" x14ac:dyDescent="0.35">
      <c r="A12" s="14" t="s">
        <v>8</v>
      </c>
      <c r="B12" s="11" t="s">
        <v>293</v>
      </c>
      <c r="C12" s="12" t="s">
        <v>2</v>
      </c>
      <c r="D12" s="12" t="s">
        <v>86</v>
      </c>
      <c r="E12" s="13">
        <v>415</v>
      </c>
      <c r="F12" s="13">
        <v>3</v>
      </c>
      <c r="G12" s="39"/>
      <c r="H12" s="40">
        <f t="shared" si="0"/>
        <v>0</v>
      </c>
    </row>
    <row r="13" spans="1:8" s="9" customFormat="1" ht="17" thickBot="1" x14ac:dyDescent="0.4">
      <c r="A13" s="10" t="s">
        <v>230</v>
      </c>
      <c r="B13" s="16" t="s">
        <v>294</v>
      </c>
      <c r="C13" s="17" t="s">
        <v>2</v>
      </c>
      <c r="D13" s="17" t="s">
        <v>295</v>
      </c>
      <c r="E13" s="18">
        <v>416</v>
      </c>
      <c r="F13" s="18">
        <v>1</v>
      </c>
      <c r="G13" s="44"/>
      <c r="H13" s="45">
        <f t="shared" si="0"/>
        <v>0</v>
      </c>
    </row>
    <row r="14" spans="1:8" s="9" customFormat="1" ht="16.5" x14ac:dyDescent="0.35">
      <c r="A14" s="14"/>
      <c r="B14" s="19" t="s">
        <v>117</v>
      </c>
      <c r="C14" s="20"/>
      <c r="D14" s="20"/>
      <c r="E14" s="21"/>
      <c r="F14" s="21"/>
      <c r="G14" s="46"/>
      <c r="H14" s="47"/>
    </row>
    <row r="15" spans="1:8" s="9" customFormat="1" ht="16.5" x14ac:dyDescent="0.35">
      <c r="A15" s="14" t="s">
        <v>10</v>
      </c>
      <c r="B15" s="11" t="s">
        <v>106</v>
      </c>
      <c r="C15" s="20" t="s">
        <v>2</v>
      </c>
      <c r="D15" s="20" t="s">
        <v>108</v>
      </c>
      <c r="E15" s="21">
        <v>301</v>
      </c>
      <c r="F15" s="21">
        <v>1</v>
      </c>
      <c r="G15" s="39"/>
      <c r="H15" s="40">
        <f t="shared" ref="H15:H24" si="1">G15*F15</f>
        <v>0</v>
      </c>
    </row>
    <row r="16" spans="1:8" s="9" customFormat="1" ht="33" x14ac:dyDescent="0.35">
      <c r="A16" s="14" t="s">
        <v>11</v>
      </c>
      <c r="B16" s="11" t="s">
        <v>238</v>
      </c>
      <c r="C16" s="20" t="s">
        <v>2</v>
      </c>
      <c r="D16" s="12" t="s">
        <v>109</v>
      </c>
      <c r="E16" s="13">
        <v>302</v>
      </c>
      <c r="F16" s="13">
        <v>12</v>
      </c>
      <c r="G16" s="39"/>
      <c r="H16" s="40">
        <f t="shared" si="1"/>
        <v>0</v>
      </c>
    </row>
    <row r="17" spans="1:8" s="9" customFormat="1" ht="33" x14ac:dyDescent="0.35">
      <c r="A17" s="14" t="s">
        <v>12</v>
      </c>
      <c r="B17" s="11" t="s">
        <v>104</v>
      </c>
      <c r="C17" s="20" t="s">
        <v>2</v>
      </c>
      <c r="D17" s="20" t="s">
        <v>110</v>
      </c>
      <c r="E17" s="21">
        <v>303</v>
      </c>
      <c r="F17" s="21">
        <v>2</v>
      </c>
      <c r="G17" s="39"/>
      <c r="H17" s="40">
        <f t="shared" si="1"/>
        <v>0</v>
      </c>
    </row>
    <row r="18" spans="1:8" s="9" customFormat="1" ht="33" x14ac:dyDescent="0.35">
      <c r="A18" s="14" t="s">
        <v>231</v>
      </c>
      <c r="B18" s="11" t="s">
        <v>178</v>
      </c>
      <c r="C18" s="20" t="s">
        <v>2</v>
      </c>
      <c r="D18" s="20" t="s">
        <v>111</v>
      </c>
      <c r="E18" s="13">
        <v>304</v>
      </c>
      <c r="F18" s="21">
        <v>1</v>
      </c>
      <c r="G18" s="39"/>
      <c r="H18" s="40">
        <f t="shared" si="1"/>
        <v>0</v>
      </c>
    </row>
    <row r="19" spans="1:8" s="9" customFormat="1" ht="16.5" x14ac:dyDescent="0.35">
      <c r="A19" s="14" t="s">
        <v>232</v>
      </c>
      <c r="B19" s="11" t="s">
        <v>32</v>
      </c>
      <c r="C19" s="20" t="s">
        <v>2</v>
      </c>
      <c r="D19" s="12" t="s">
        <v>112</v>
      </c>
      <c r="E19" s="21">
        <v>305</v>
      </c>
      <c r="F19" s="13">
        <v>5</v>
      </c>
      <c r="G19" s="39"/>
      <c r="H19" s="40">
        <f t="shared" si="1"/>
        <v>0</v>
      </c>
    </row>
    <row r="20" spans="1:8" s="9" customFormat="1" ht="16.5" x14ac:dyDescent="0.35">
      <c r="A20" s="14" t="s">
        <v>13</v>
      </c>
      <c r="B20" s="11" t="s">
        <v>107</v>
      </c>
      <c r="C20" s="20" t="s">
        <v>2</v>
      </c>
      <c r="D20" s="20" t="s">
        <v>113</v>
      </c>
      <c r="E20" s="13">
        <v>306</v>
      </c>
      <c r="F20" s="21">
        <v>1</v>
      </c>
      <c r="G20" s="39"/>
      <c r="H20" s="40">
        <f t="shared" si="1"/>
        <v>0</v>
      </c>
    </row>
    <row r="21" spans="1:8" s="9" customFormat="1" ht="33" x14ac:dyDescent="0.35">
      <c r="A21" s="14" t="s">
        <v>14</v>
      </c>
      <c r="B21" s="11" t="s">
        <v>105</v>
      </c>
      <c r="C21" s="20" t="s">
        <v>2</v>
      </c>
      <c r="D21" s="20" t="s">
        <v>114</v>
      </c>
      <c r="E21" s="21">
        <v>307</v>
      </c>
      <c r="F21" s="21">
        <v>1</v>
      </c>
      <c r="G21" s="39"/>
      <c r="H21" s="40">
        <f t="shared" si="1"/>
        <v>0</v>
      </c>
    </row>
    <row r="22" spans="1:8" s="9" customFormat="1" ht="33" x14ac:dyDescent="0.35">
      <c r="A22" s="14" t="s">
        <v>15</v>
      </c>
      <c r="B22" s="11" t="s">
        <v>239</v>
      </c>
      <c r="C22" s="20" t="s">
        <v>2</v>
      </c>
      <c r="D22" s="12" t="s">
        <v>115</v>
      </c>
      <c r="E22" s="13">
        <v>308</v>
      </c>
      <c r="F22" s="13">
        <v>2</v>
      </c>
      <c r="G22" s="39"/>
      <c r="H22" s="40">
        <f t="shared" si="1"/>
        <v>0</v>
      </c>
    </row>
    <row r="23" spans="1:8" s="9" customFormat="1" ht="33" x14ac:dyDescent="0.35">
      <c r="A23" s="14" t="s">
        <v>16</v>
      </c>
      <c r="B23" s="11" t="s">
        <v>240</v>
      </c>
      <c r="C23" s="20" t="s">
        <v>2</v>
      </c>
      <c r="D23" s="20" t="s">
        <v>175</v>
      </c>
      <c r="E23" s="21">
        <v>309</v>
      </c>
      <c r="F23" s="21">
        <v>1</v>
      </c>
      <c r="G23" s="39"/>
      <c r="H23" s="40">
        <f t="shared" si="1"/>
        <v>0</v>
      </c>
    </row>
    <row r="24" spans="1:8" s="9" customFormat="1" ht="33.5" thickBot="1" x14ac:dyDescent="0.4">
      <c r="A24" s="14" t="s">
        <v>17</v>
      </c>
      <c r="B24" s="11" t="s">
        <v>174</v>
      </c>
      <c r="C24" s="22" t="s">
        <v>2</v>
      </c>
      <c r="D24" s="22" t="s">
        <v>177</v>
      </c>
      <c r="E24" s="13">
        <v>310</v>
      </c>
      <c r="F24" s="23">
        <v>2</v>
      </c>
      <c r="G24" s="48"/>
      <c r="H24" s="49">
        <f t="shared" si="1"/>
        <v>0</v>
      </c>
    </row>
    <row r="25" spans="1:8" s="9" customFormat="1" ht="16.5" x14ac:dyDescent="0.35">
      <c r="A25" s="24"/>
      <c r="B25" s="6" t="s">
        <v>116</v>
      </c>
      <c r="C25" s="25"/>
      <c r="D25" s="25"/>
      <c r="E25" s="26"/>
      <c r="F25" s="26"/>
      <c r="G25" s="50"/>
      <c r="H25" s="43"/>
    </row>
    <row r="26" spans="1:8" s="9" customFormat="1" ht="16.5" x14ac:dyDescent="0.35">
      <c r="A26" s="14" t="s">
        <v>18</v>
      </c>
      <c r="B26" s="27" t="s">
        <v>122</v>
      </c>
      <c r="C26" s="20" t="s">
        <v>2</v>
      </c>
      <c r="D26" s="20" t="s">
        <v>132</v>
      </c>
      <c r="E26" s="21">
        <v>311</v>
      </c>
      <c r="F26" s="21">
        <v>2</v>
      </c>
      <c r="G26" s="39"/>
      <c r="H26" s="40">
        <f t="shared" ref="H26:H50" si="2">G26*F26</f>
        <v>0</v>
      </c>
    </row>
    <row r="27" spans="1:8" s="9" customFormat="1" ht="16.5" x14ac:dyDescent="0.35">
      <c r="A27" s="14" t="s">
        <v>19</v>
      </c>
      <c r="B27" s="27" t="s">
        <v>118</v>
      </c>
      <c r="C27" s="20" t="s">
        <v>2</v>
      </c>
      <c r="D27" s="20" t="s">
        <v>133</v>
      </c>
      <c r="E27" s="21">
        <v>312</v>
      </c>
      <c r="F27" s="21">
        <v>1</v>
      </c>
      <c r="G27" s="39"/>
      <c r="H27" s="40">
        <f t="shared" si="2"/>
        <v>0</v>
      </c>
    </row>
    <row r="28" spans="1:8" s="9" customFormat="1" ht="16.5" x14ac:dyDescent="0.35">
      <c r="A28" s="14" t="s">
        <v>20</v>
      </c>
      <c r="B28" s="11" t="s">
        <v>35</v>
      </c>
      <c r="C28" s="20" t="s">
        <v>2</v>
      </c>
      <c r="D28" s="20" t="s">
        <v>134</v>
      </c>
      <c r="E28" s="21">
        <v>313</v>
      </c>
      <c r="F28" s="21">
        <v>13</v>
      </c>
      <c r="G28" s="39"/>
      <c r="H28" s="40">
        <f t="shared" si="2"/>
        <v>0</v>
      </c>
    </row>
    <row r="29" spans="1:8" s="9" customFormat="1" ht="33" x14ac:dyDescent="0.35">
      <c r="A29" s="14" t="s">
        <v>242</v>
      </c>
      <c r="B29" s="11" t="s">
        <v>234</v>
      </c>
      <c r="C29" s="20" t="s">
        <v>2</v>
      </c>
      <c r="D29" s="20" t="s">
        <v>233</v>
      </c>
      <c r="E29" s="21"/>
      <c r="F29" s="21">
        <v>1</v>
      </c>
      <c r="G29" s="39"/>
      <c r="H29" s="40">
        <f t="shared" si="2"/>
        <v>0</v>
      </c>
    </row>
    <row r="30" spans="1:8" s="9" customFormat="1" ht="16.5" x14ac:dyDescent="0.35">
      <c r="A30" s="14" t="s">
        <v>41</v>
      </c>
      <c r="B30" s="11" t="s">
        <v>124</v>
      </c>
      <c r="C30" s="20" t="s">
        <v>2</v>
      </c>
      <c r="D30" s="20" t="s">
        <v>135</v>
      </c>
      <c r="E30" s="21">
        <v>314</v>
      </c>
      <c r="F30" s="21">
        <v>1</v>
      </c>
      <c r="G30" s="39"/>
      <c r="H30" s="40">
        <f t="shared" si="2"/>
        <v>0</v>
      </c>
    </row>
    <row r="31" spans="1:8" s="9" customFormat="1" ht="16.5" x14ac:dyDescent="0.35">
      <c r="A31" s="14" t="s">
        <v>42</v>
      </c>
      <c r="B31" s="11" t="s">
        <v>120</v>
      </c>
      <c r="C31" s="20" t="s">
        <v>2</v>
      </c>
      <c r="D31" s="20" t="s">
        <v>136</v>
      </c>
      <c r="E31" s="21">
        <v>315</v>
      </c>
      <c r="F31" s="21">
        <v>3</v>
      </c>
      <c r="G31" s="39"/>
      <c r="H31" s="40">
        <f t="shared" si="2"/>
        <v>0</v>
      </c>
    </row>
    <row r="32" spans="1:8" s="9" customFormat="1" ht="16.5" x14ac:dyDescent="0.35">
      <c r="A32" s="14" t="s">
        <v>43</v>
      </c>
      <c r="B32" s="11" t="s">
        <v>125</v>
      </c>
      <c r="C32" s="20" t="s">
        <v>2</v>
      </c>
      <c r="D32" s="20" t="s">
        <v>137</v>
      </c>
      <c r="E32" s="21">
        <v>316</v>
      </c>
      <c r="F32" s="21">
        <v>1</v>
      </c>
      <c r="G32" s="39"/>
      <c r="H32" s="40">
        <f t="shared" si="2"/>
        <v>0</v>
      </c>
    </row>
    <row r="33" spans="1:8" s="9" customFormat="1" ht="16.5" x14ac:dyDescent="0.35">
      <c r="A33" s="14" t="s">
        <v>44</v>
      </c>
      <c r="B33" s="11" t="s">
        <v>121</v>
      </c>
      <c r="C33" s="20" t="s">
        <v>2</v>
      </c>
      <c r="D33" s="20" t="s">
        <v>138</v>
      </c>
      <c r="E33" s="21">
        <v>317</v>
      </c>
      <c r="F33" s="21">
        <v>3</v>
      </c>
      <c r="G33" s="39"/>
      <c r="H33" s="40">
        <f t="shared" si="2"/>
        <v>0</v>
      </c>
    </row>
    <row r="34" spans="1:8" s="9" customFormat="1" ht="16.5" x14ac:dyDescent="0.35">
      <c r="A34" s="14" t="s">
        <v>45</v>
      </c>
      <c r="B34" s="11" t="s">
        <v>23</v>
      </c>
      <c r="C34" s="20" t="s">
        <v>2</v>
      </c>
      <c r="D34" s="20" t="s">
        <v>139</v>
      </c>
      <c r="E34" s="21">
        <v>318</v>
      </c>
      <c r="F34" s="21">
        <v>5</v>
      </c>
      <c r="G34" s="39"/>
      <c r="H34" s="40">
        <f t="shared" si="2"/>
        <v>0</v>
      </c>
    </row>
    <row r="35" spans="1:8" s="9" customFormat="1" ht="16.5" x14ac:dyDescent="0.35">
      <c r="A35" s="14" t="s">
        <v>243</v>
      </c>
      <c r="B35" s="11" t="s">
        <v>123</v>
      </c>
      <c r="C35" s="20" t="s">
        <v>2</v>
      </c>
      <c r="D35" s="20" t="s">
        <v>140</v>
      </c>
      <c r="E35" s="21">
        <v>319</v>
      </c>
      <c r="F35" s="21">
        <v>1</v>
      </c>
      <c r="G35" s="39"/>
      <c r="H35" s="40">
        <f t="shared" si="2"/>
        <v>0</v>
      </c>
    </row>
    <row r="36" spans="1:8" s="9" customFormat="1" ht="16.5" x14ac:dyDescent="0.35">
      <c r="A36" s="14" t="s">
        <v>241</v>
      </c>
      <c r="B36" s="11" t="s">
        <v>9</v>
      </c>
      <c r="C36" s="20" t="s">
        <v>2</v>
      </c>
      <c r="D36" s="20" t="s">
        <v>141</v>
      </c>
      <c r="E36" s="21">
        <v>320</v>
      </c>
      <c r="F36" s="21">
        <v>4</v>
      </c>
      <c r="G36" s="39"/>
      <c r="H36" s="40">
        <f t="shared" si="2"/>
        <v>0</v>
      </c>
    </row>
    <row r="37" spans="1:8" s="9" customFormat="1" ht="16.5" x14ac:dyDescent="0.35">
      <c r="A37" s="14" t="s">
        <v>244</v>
      </c>
      <c r="B37" s="11" t="s">
        <v>119</v>
      </c>
      <c r="C37" s="20" t="s">
        <v>2</v>
      </c>
      <c r="D37" s="20" t="s">
        <v>142</v>
      </c>
      <c r="E37" s="21">
        <v>321</v>
      </c>
      <c r="F37" s="21">
        <v>1</v>
      </c>
      <c r="G37" s="39"/>
      <c r="H37" s="40">
        <f t="shared" si="2"/>
        <v>0</v>
      </c>
    </row>
    <row r="38" spans="1:8" s="9" customFormat="1" ht="16.5" x14ac:dyDescent="0.35">
      <c r="A38" s="14" t="s">
        <v>46</v>
      </c>
      <c r="B38" s="11" t="s">
        <v>24</v>
      </c>
      <c r="C38" s="20" t="s">
        <v>2</v>
      </c>
      <c r="D38" s="20" t="s">
        <v>143</v>
      </c>
      <c r="E38" s="21">
        <v>322</v>
      </c>
      <c r="F38" s="21">
        <v>2</v>
      </c>
      <c r="G38" s="39"/>
      <c r="H38" s="40">
        <f t="shared" si="2"/>
        <v>0</v>
      </c>
    </row>
    <row r="39" spans="1:8" s="9" customFormat="1" ht="16.5" x14ac:dyDescent="0.35">
      <c r="A39" s="14" t="s">
        <v>245</v>
      </c>
      <c r="B39" s="11" t="s">
        <v>34</v>
      </c>
      <c r="C39" s="20" t="s">
        <v>2</v>
      </c>
      <c r="D39" s="20" t="s">
        <v>144</v>
      </c>
      <c r="E39" s="21">
        <v>323</v>
      </c>
      <c r="F39" s="21">
        <v>3</v>
      </c>
      <c r="G39" s="39"/>
      <c r="H39" s="40">
        <f t="shared" si="2"/>
        <v>0</v>
      </c>
    </row>
    <row r="40" spans="1:8" s="9" customFormat="1" ht="16.5" x14ac:dyDescent="0.35">
      <c r="A40" s="14" t="s">
        <v>47</v>
      </c>
      <c r="B40" s="11" t="s">
        <v>31</v>
      </c>
      <c r="C40" s="20" t="s">
        <v>2</v>
      </c>
      <c r="D40" s="20" t="s">
        <v>145</v>
      </c>
      <c r="E40" s="21">
        <v>324</v>
      </c>
      <c r="F40" s="21">
        <v>3</v>
      </c>
      <c r="G40" s="39"/>
      <c r="H40" s="40">
        <f t="shared" si="2"/>
        <v>0</v>
      </c>
    </row>
    <row r="41" spans="1:8" s="9" customFormat="1" ht="16.5" x14ac:dyDescent="0.35">
      <c r="A41" s="14" t="s">
        <v>48</v>
      </c>
      <c r="B41" s="11" t="s">
        <v>126</v>
      </c>
      <c r="C41" s="20" t="s">
        <v>2</v>
      </c>
      <c r="D41" s="20" t="s">
        <v>146</v>
      </c>
      <c r="E41" s="21">
        <v>325</v>
      </c>
      <c r="F41" s="21">
        <v>2</v>
      </c>
      <c r="G41" s="39"/>
      <c r="H41" s="40">
        <f t="shared" si="2"/>
        <v>0</v>
      </c>
    </row>
    <row r="42" spans="1:8" s="9" customFormat="1" ht="16.5" x14ac:dyDescent="0.35">
      <c r="A42" s="14" t="s">
        <v>49</v>
      </c>
      <c r="B42" s="11" t="s">
        <v>158</v>
      </c>
      <c r="C42" s="20" t="s">
        <v>2</v>
      </c>
      <c r="D42" s="20" t="s">
        <v>147</v>
      </c>
      <c r="E42" s="21">
        <v>326</v>
      </c>
      <c r="F42" s="21">
        <v>2</v>
      </c>
      <c r="G42" s="39"/>
      <c r="H42" s="40">
        <f t="shared" si="2"/>
        <v>0</v>
      </c>
    </row>
    <row r="43" spans="1:8" s="9" customFormat="1" ht="16.5" x14ac:dyDescent="0.35">
      <c r="A43" s="14" t="s">
        <v>50</v>
      </c>
      <c r="B43" s="11" t="s">
        <v>150</v>
      </c>
      <c r="C43" s="20" t="s">
        <v>2</v>
      </c>
      <c r="D43" s="20" t="s">
        <v>148</v>
      </c>
      <c r="E43" s="21">
        <v>330</v>
      </c>
      <c r="F43" s="21">
        <v>1</v>
      </c>
      <c r="G43" s="39"/>
      <c r="H43" s="40">
        <f t="shared" si="2"/>
        <v>0</v>
      </c>
    </row>
    <row r="44" spans="1:8" s="9" customFormat="1" ht="16.5" x14ac:dyDescent="0.35">
      <c r="A44" s="14" t="s">
        <v>51</v>
      </c>
      <c r="B44" s="11" t="s">
        <v>151</v>
      </c>
      <c r="C44" s="20" t="s">
        <v>2</v>
      </c>
      <c r="D44" s="20" t="s">
        <v>149</v>
      </c>
      <c r="E44" s="21">
        <v>331</v>
      </c>
      <c r="F44" s="21">
        <v>4</v>
      </c>
      <c r="G44" s="39"/>
      <c r="H44" s="40">
        <f t="shared" si="2"/>
        <v>0</v>
      </c>
    </row>
    <row r="45" spans="1:8" s="9" customFormat="1" ht="16.5" x14ac:dyDescent="0.35">
      <c r="A45" s="14" t="s">
        <v>52</v>
      </c>
      <c r="B45" s="11" t="s">
        <v>152</v>
      </c>
      <c r="C45" s="20" t="s">
        <v>2</v>
      </c>
      <c r="D45" s="20" t="s">
        <v>154</v>
      </c>
      <c r="E45" s="21">
        <v>332</v>
      </c>
      <c r="F45" s="21">
        <v>2</v>
      </c>
      <c r="G45" s="39"/>
      <c r="H45" s="40">
        <f t="shared" si="2"/>
        <v>0</v>
      </c>
    </row>
    <row r="46" spans="1:8" s="9" customFormat="1" ht="16.5" x14ac:dyDescent="0.35">
      <c r="A46" s="14" t="s">
        <v>53</v>
      </c>
      <c r="B46" s="11" t="s">
        <v>153</v>
      </c>
      <c r="C46" s="20" t="s">
        <v>2</v>
      </c>
      <c r="D46" s="20" t="s">
        <v>155</v>
      </c>
      <c r="E46" s="21">
        <v>334</v>
      </c>
      <c r="F46" s="21">
        <v>4</v>
      </c>
      <c r="G46" s="39"/>
      <c r="H46" s="40">
        <f t="shared" si="2"/>
        <v>0</v>
      </c>
    </row>
    <row r="47" spans="1:8" s="9" customFormat="1" ht="16.5" x14ac:dyDescent="0.35">
      <c r="A47" s="14" t="s">
        <v>54</v>
      </c>
      <c r="B47" s="11" t="s">
        <v>157</v>
      </c>
      <c r="C47" s="20" t="s">
        <v>2</v>
      </c>
      <c r="D47" s="20" t="s">
        <v>156</v>
      </c>
      <c r="E47" s="21">
        <v>335</v>
      </c>
      <c r="F47" s="21">
        <v>2</v>
      </c>
      <c r="G47" s="39"/>
      <c r="H47" s="40">
        <f t="shared" si="2"/>
        <v>0</v>
      </c>
    </row>
    <row r="48" spans="1:8" s="9" customFormat="1" ht="33" x14ac:dyDescent="0.35">
      <c r="A48" s="14" t="s">
        <v>55</v>
      </c>
      <c r="B48" s="11" t="s">
        <v>227</v>
      </c>
      <c r="C48" s="20" t="s">
        <v>2</v>
      </c>
      <c r="D48" s="20" t="s">
        <v>179</v>
      </c>
      <c r="E48" s="21">
        <v>336</v>
      </c>
      <c r="F48" s="21">
        <v>1</v>
      </c>
      <c r="G48" s="39"/>
      <c r="H48" s="40">
        <f t="shared" si="2"/>
        <v>0</v>
      </c>
    </row>
    <row r="49" spans="1:8" s="9" customFormat="1" ht="16.5" x14ac:dyDescent="0.35">
      <c r="A49" s="14" t="s">
        <v>246</v>
      </c>
      <c r="B49" s="11" t="s">
        <v>180</v>
      </c>
      <c r="C49" s="20" t="s">
        <v>2</v>
      </c>
      <c r="D49" s="20" t="s">
        <v>204</v>
      </c>
      <c r="E49" s="21">
        <v>337</v>
      </c>
      <c r="F49" s="21">
        <v>1</v>
      </c>
      <c r="G49" s="39"/>
      <c r="H49" s="40">
        <f t="shared" si="2"/>
        <v>0</v>
      </c>
    </row>
    <row r="50" spans="1:8" s="9" customFormat="1" ht="17" thickBot="1" x14ac:dyDescent="0.4">
      <c r="A50" s="14" t="s">
        <v>56</v>
      </c>
      <c r="B50" s="16" t="s">
        <v>222</v>
      </c>
      <c r="C50" s="28" t="s">
        <v>2</v>
      </c>
      <c r="D50" s="28" t="s">
        <v>221</v>
      </c>
      <c r="E50" s="17">
        <v>338</v>
      </c>
      <c r="F50" s="29">
        <v>1</v>
      </c>
      <c r="G50" s="44"/>
      <c r="H50" s="45">
        <f t="shared" si="2"/>
        <v>0</v>
      </c>
    </row>
    <row r="51" spans="1:8" s="9" customFormat="1" ht="16.5" x14ac:dyDescent="0.35">
      <c r="A51" s="14"/>
      <c r="B51" s="30" t="s">
        <v>159</v>
      </c>
      <c r="C51" s="20"/>
      <c r="D51" s="20"/>
      <c r="E51" s="21"/>
      <c r="F51" s="21"/>
      <c r="G51" s="46"/>
      <c r="H51" s="47"/>
    </row>
    <row r="52" spans="1:8" s="9" customFormat="1" ht="33" x14ac:dyDescent="0.35">
      <c r="A52" s="14" t="s">
        <v>57</v>
      </c>
      <c r="B52" s="31" t="s">
        <v>21</v>
      </c>
      <c r="C52" s="20" t="s">
        <v>2</v>
      </c>
      <c r="D52" s="20" t="s">
        <v>127</v>
      </c>
      <c r="E52" s="21">
        <v>400</v>
      </c>
      <c r="F52" s="21">
        <v>2</v>
      </c>
      <c r="G52" s="39"/>
      <c r="H52" s="40">
        <f t="shared" ref="H52:H57" si="3">G52*F52</f>
        <v>0</v>
      </c>
    </row>
    <row r="53" spans="1:8" s="9" customFormat="1" ht="33" x14ac:dyDescent="0.35">
      <c r="A53" s="14" t="s">
        <v>58</v>
      </c>
      <c r="B53" s="15" t="s">
        <v>22</v>
      </c>
      <c r="C53" s="20" t="s">
        <v>2</v>
      </c>
      <c r="D53" s="20" t="s">
        <v>128</v>
      </c>
      <c r="E53" s="21">
        <v>401</v>
      </c>
      <c r="F53" s="21">
        <v>3</v>
      </c>
      <c r="G53" s="39"/>
      <c r="H53" s="40">
        <f t="shared" si="3"/>
        <v>0</v>
      </c>
    </row>
    <row r="54" spans="1:8" s="9" customFormat="1" ht="33" x14ac:dyDescent="0.35">
      <c r="A54" s="14" t="s">
        <v>59</v>
      </c>
      <c r="B54" s="15" t="s">
        <v>236</v>
      </c>
      <c r="C54" s="20" t="s">
        <v>2</v>
      </c>
      <c r="D54" s="20" t="s">
        <v>129</v>
      </c>
      <c r="E54" s="21">
        <v>402</v>
      </c>
      <c r="F54" s="21">
        <v>1</v>
      </c>
      <c r="G54" s="39"/>
      <c r="H54" s="40">
        <f t="shared" si="3"/>
        <v>0</v>
      </c>
    </row>
    <row r="55" spans="1:8" s="9" customFormat="1" ht="16.5" x14ac:dyDescent="0.35">
      <c r="A55" s="14" t="s">
        <v>247</v>
      </c>
      <c r="B55" s="15" t="s">
        <v>160</v>
      </c>
      <c r="C55" s="20" t="s">
        <v>2</v>
      </c>
      <c r="D55" s="20" t="s">
        <v>130</v>
      </c>
      <c r="E55" s="21">
        <v>403</v>
      </c>
      <c r="F55" s="21">
        <v>2</v>
      </c>
      <c r="G55" s="39"/>
      <c r="H55" s="40">
        <f t="shared" si="3"/>
        <v>0</v>
      </c>
    </row>
    <row r="56" spans="1:8" s="9" customFormat="1" ht="33" x14ac:dyDescent="0.35">
      <c r="A56" s="14" t="s">
        <v>248</v>
      </c>
      <c r="B56" s="15" t="s">
        <v>173</v>
      </c>
      <c r="C56" s="20" t="s">
        <v>2</v>
      </c>
      <c r="D56" s="20" t="s">
        <v>131</v>
      </c>
      <c r="E56" s="21">
        <v>404</v>
      </c>
      <c r="F56" s="21">
        <v>12</v>
      </c>
      <c r="G56" s="39"/>
      <c r="H56" s="40">
        <f t="shared" si="3"/>
        <v>0</v>
      </c>
    </row>
    <row r="57" spans="1:8" s="9" customFormat="1" ht="17" thickBot="1" x14ac:dyDescent="0.4">
      <c r="A57" s="14" t="s">
        <v>249</v>
      </c>
      <c r="B57" s="11" t="s">
        <v>297</v>
      </c>
      <c r="C57" s="22" t="s">
        <v>2</v>
      </c>
      <c r="D57" s="22" t="s">
        <v>296</v>
      </c>
      <c r="E57" s="21">
        <v>405</v>
      </c>
      <c r="F57" s="23">
        <v>1</v>
      </c>
      <c r="G57" s="48"/>
      <c r="H57" s="49">
        <f t="shared" si="3"/>
        <v>0</v>
      </c>
    </row>
    <row r="58" spans="1:8" s="9" customFormat="1" ht="16.5" x14ac:dyDescent="0.35">
      <c r="A58" s="24"/>
      <c r="B58" s="6" t="s">
        <v>33</v>
      </c>
      <c r="C58" s="25"/>
      <c r="D58" s="25"/>
      <c r="E58" s="26"/>
      <c r="F58" s="26"/>
      <c r="G58" s="50"/>
      <c r="H58" s="43"/>
    </row>
    <row r="59" spans="1:8" s="9" customFormat="1" ht="16.5" x14ac:dyDescent="0.35">
      <c r="A59" s="14" t="s">
        <v>60</v>
      </c>
      <c r="B59" s="11" t="s">
        <v>176</v>
      </c>
      <c r="C59" s="20" t="s">
        <v>2</v>
      </c>
      <c r="D59" s="20" t="s">
        <v>99</v>
      </c>
      <c r="E59" s="21">
        <v>340</v>
      </c>
      <c r="F59" s="21">
        <v>4</v>
      </c>
      <c r="G59" s="39"/>
      <c r="H59" s="40">
        <f t="shared" ref="H59:H63" si="4">G59*F59</f>
        <v>0</v>
      </c>
    </row>
    <row r="60" spans="1:8" s="9" customFormat="1" ht="16.5" x14ac:dyDescent="0.35">
      <c r="A60" s="14" t="s">
        <v>61</v>
      </c>
      <c r="B60" s="11" t="s">
        <v>202</v>
      </c>
      <c r="C60" s="20" t="s">
        <v>2</v>
      </c>
      <c r="D60" s="20" t="s">
        <v>100</v>
      </c>
      <c r="E60" s="21">
        <v>341</v>
      </c>
      <c r="F60" s="21">
        <v>1</v>
      </c>
      <c r="G60" s="39"/>
      <c r="H60" s="40">
        <f t="shared" si="4"/>
        <v>0</v>
      </c>
    </row>
    <row r="61" spans="1:8" s="9" customFormat="1" ht="16.5" x14ac:dyDescent="0.35">
      <c r="A61" s="14" t="s">
        <v>62</v>
      </c>
      <c r="B61" s="11" t="s">
        <v>36</v>
      </c>
      <c r="C61" s="20" t="s">
        <v>2</v>
      </c>
      <c r="D61" s="20" t="s">
        <v>102</v>
      </c>
      <c r="E61" s="21">
        <v>342</v>
      </c>
      <c r="F61" s="21">
        <v>3</v>
      </c>
      <c r="G61" s="39"/>
      <c r="H61" s="40">
        <f t="shared" si="4"/>
        <v>0</v>
      </c>
    </row>
    <row r="62" spans="1:8" s="9" customFormat="1" ht="16.5" x14ac:dyDescent="0.35">
      <c r="A62" s="14" t="s">
        <v>63</v>
      </c>
      <c r="B62" s="11" t="s">
        <v>103</v>
      </c>
      <c r="C62" s="20" t="s">
        <v>2</v>
      </c>
      <c r="D62" s="20" t="s">
        <v>101</v>
      </c>
      <c r="E62" s="21">
        <v>343</v>
      </c>
      <c r="F62" s="21">
        <v>1</v>
      </c>
      <c r="G62" s="39"/>
      <c r="H62" s="40">
        <f t="shared" si="4"/>
        <v>0</v>
      </c>
    </row>
    <row r="63" spans="1:8" s="9" customFormat="1" ht="17" thickBot="1" x14ac:dyDescent="0.4">
      <c r="A63" s="32" t="s">
        <v>64</v>
      </c>
      <c r="B63" s="16" t="s">
        <v>37</v>
      </c>
      <c r="C63" s="28" t="s">
        <v>2</v>
      </c>
      <c r="D63" s="28" t="s">
        <v>201</v>
      </c>
      <c r="E63" s="17">
        <v>344</v>
      </c>
      <c r="F63" s="29">
        <v>3</v>
      </c>
      <c r="G63" s="44"/>
      <c r="H63" s="45">
        <f t="shared" si="4"/>
        <v>0</v>
      </c>
    </row>
    <row r="64" spans="1:8" s="9" customFormat="1" ht="16.5" x14ac:dyDescent="0.35">
      <c r="A64" s="14"/>
      <c r="B64" s="19" t="s">
        <v>27</v>
      </c>
      <c r="C64" s="20"/>
      <c r="D64" s="20"/>
      <c r="E64" s="21"/>
      <c r="F64" s="21"/>
      <c r="G64" s="46"/>
      <c r="H64" s="47"/>
    </row>
    <row r="65" spans="1:8" s="9" customFormat="1" ht="16.5" x14ac:dyDescent="0.35">
      <c r="A65" s="14" t="s">
        <v>65</v>
      </c>
      <c r="B65" s="15" t="s">
        <v>39</v>
      </c>
      <c r="C65" s="20" t="s">
        <v>2</v>
      </c>
      <c r="D65" s="20" t="s">
        <v>91</v>
      </c>
      <c r="E65" s="21">
        <v>350</v>
      </c>
      <c r="F65" s="21">
        <v>1</v>
      </c>
      <c r="G65" s="39"/>
      <c r="H65" s="40">
        <f t="shared" ref="H65:H73" si="5">G65*F65</f>
        <v>0</v>
      </c>
    </row>
    <row r="66" spans="1:8" s="9" customFormat="1" ht="16.5" x14ac:dyDescent="0.35">
      <c r="A66" s="14" t="s">
        <v>66</v>
      </c>
      <c r="B66" s="15" t="s">
        <v>89</v>
      </c>
      <c r="C66" s="20" t="s">
        <v>2</v>
      </c>
      <c r="D66" s="20" t="s">
        <v>93</v>
      </c>
      <c r="E66" s="21">
        <v>351</v>
      </c>
      <c r="F66" s="21">
        <v>1</v>
      </c>
      <c r="G66" s="39"/>
      <c r="H66" s="40">
        <f t="shared" si="5"/>
        <v>0</v>
      </c>
    </row>
    <row r="67" spans="1:8" s="9" customFormat="1" ht="16.5" x14ac:dyDescent="0.35">
      <c r="A67" s="14" t="s">
        <v>67</v>
      </c>
      <c r="B67" s="15" t="s">
        <v>88</v>
      </c>
      <c r="C67" s="20" t="s">
        <v>2</v>
      </c>
      <c r="D67" s="20" t="s">
        <v>94</v>
      </c>
      <c r="E67" s="21">
        <v>353</v>
      </c>
      <c r="F67" s="21">
        <v>1</v>
      </c>
      <c r="G67" s="39"/>
      <c r="H67" s="40">
        <f t="shared" si="5"/>
        <v>0</v>
      </c>
    </row>
    <row r="68" spans="1:8" s="9" customFormat="1" ht="16.5" x14ac:dyDescent="0.35">
      <c r="A68" s="14" t="s">
        <v>68</v>
      </c>
      <c r="B68" s="15" t="s">
        <v>229</v>
      </c>
      <c r="C68" s="20" t="s">
        <v>2</v>
      </c>
      <c r="D68" s="20" t="s">
        <v>95</v>
      </c>
      <c r="E68" s="21">
        <v>354</v>
      </c>
      <c r="F68" s="21">
        <v>1</v>
      </c>
      <c r="G68" s="39"/>
      <c r="H68" s="40">
        <f t="shared" si="5"/>
        <v>0</v>
      </c>
    </row>
    <row r="69" spans="1:8" s="9" customFormat="1" ht="16.5" x14ac:dyDescent="0.35">
      <c r="A69" s="14" t="s">
        <v>69</v>
      </c>
      <c r="B69" s="15" t="s">
        <v>90</v>
      </c>
      <c r="C69" s="20" t="s">
        <v>2</v>
      </c>
      <c r="D69" s="20" t="s">
        <v>96</v>
      </c>
      <c r="E69" s="21">
        <v>355</v>
      </c>
      <c r="F69" s="21">
        <v>4</v>
      </c>
      <c r="G69" s="39"/>
      <c r="H69" s="40">
        <f t="shared" si="5"/>
        <v>0</v>
      </c>
    </row>
    <row r="70" spans="1:8" s="9" customFormat="1" ht="16.5" x14ac:dyDescent="0.35">
      <c r="A70" s="14" t="s">
        <v>70</v>
      </c>
      <c r="B70" s="15" t="s">
        <v>30</v>
      </c>
      <c r="C70" s="20" t="s">
        <v>2</v>
      </c>
      <c r="D70" s="20" t="s">
        <v>92</v>
      </c>
      <c r="E70" s="21">
        <v>356</v>
      </c>
      <c r="F70" s="21">
        <v>3</v>
      </c>
      <c r="G70" s="39"/>
      <c r="H70" s="40">
        <f t="shared" si="5"/>
        <v>0</v>
      </c>
    </row>
    <row r="71" spans="1:8" s="9" customFormat="1" ht="16.5" x14ac:dyDescent="0.35">
      <c r="A71" s="14" t="s">
        <v>71</v>
      </c>
      <c r="B71" s="15" t="s">
        <v>235</v>
      </c>
      <c r="C71" s="20" t="s">
        <v>2</v>
      </c>
      <c r="D71" s="20" t="s">
        <v>97</v>
      </c>
      <c r="E71" s="21">
        <v>357</v>
      </c>
      <c r="F71" s="21">
        <v>1</v>
      </c>
      <c r="G71" s="39"/>
      <c r="H71" s="40">
        <f t="shared" si="5"/>
        <v>0</v>
      </c>
    </row>
    <row r="72" spans="1:8" s="9" customFormat="1" ht="33" x14ac:dyDescent="0.35">
      <c r="A72" s="14" t="s">
        <v>72</v>
      </c>
      <c r="B72" s="15" t="s">
        <v>182</v>
      </c>
      <c r="C72" s="20" t="s">
        <v>2</v>
      </c>
      <c r="D72" s="20" t="s">
        <v>98</v>
      </c>
      <c r="E72" s="21">
        <v>358</v>
      </c>
      <c r="F72" s="21">
        <v>2</v>
      </c>
      <c r="G72" s="39"/>
      <c r="H72" s="40">
        <f t="shared" si="5"/>
        <v>0</v>
      </c>
    </row>
    <row r="73" spans="1:8" s="9" customFormat="1" ht="17" thickBot="1" x14ac:dyDescent="0.4">
      <c r="A73" s="14" t="s">
        <v>73</v>
      </c>
      <c r="B73" s="11" t="s">
        <v>223</v>
      </c>
      <c r="C73" s="22" t="s">
        <v>2</v>
      </c>
      <c r="D73" s="22" t="s">
        <v>181</v>
      </c>
      <c r="E73" s="21">
        <v>359</v>
      </c>
      <c r="F73" s="23">
        <v>1</v>
      </c>
      <c r="G73" s="48"/>
      <c r="H73" s="49">
        <f t="shared" si="5"/>
        <v>0</v>
      </c>
    </row>
    <row r="74" spans="1:8" s="9" customFormat="1" ht="16.5" x14ac:dyDescent="0.35">
      <c r="A74" s="24"/>
      <c r="B74" s="33" t="s">
        <v>26</v>
      </c>
      <c r="C74" s="25"/>
      <c r="D74" s="25"/>
      <c r="E74" s="26"/>
      <c r="F74" s="26"/>
      <c r="G74" s="50"/>
      <c r="H74" s="43"/>
    </row>
    <row r="75" spans="1:8" s="9" customFormat="1" ht="16.5" x14ac:dyDescent="0.35">
      <c r="A75" s="14" t="s">
        <v>74</v>
      </c>
      <c r="B75" s="15" t="s">
        <v>228</v>
      </c>
      <c r="C75" s="20" t="s">
        <v>2</v>
      </c>
      <c r="D75" s="20" t="s">
        <v>162</v>
      </c>
      <c r="E75" s="21">
        <v>380</v>
      </c>
      <c r="F75" s="21">
        <v>1</v>
      </c>
      <c r="G75" s="39"/>
      <c r="H75" s="40">
        <f t="shared" ref="H75:H89" si="6">G75*F75</f>
        <v>0</v>
      </c>
    </row>
    <row r="76" spans="1:8" s="9" customFormat="1" ht="33" x14ac:dyDescent="0.35">
      <c r="A76" s="14" t="s">
        <v>75</v>
      </c>
      <c r="B76" s="15" t="s">
        <v>161</v>
      </c>
      <c r="C76" s="20" t="s">
        <v>2</v>
      </c>
      <c r="D76" s="20" t="s">
        <v>163</v>
      </c>
      <c r="E76" s="21">
        <v>381</v>
      </c>
      <c r="F76" s="21">
        <v>11</v>
      </c>
      <c r="G76" s="39"/>
      <c r="H76" s="40">
        <f t="shared" si="6"/>
        <v>0</v>
      </c>
    </row>
    <row r="77" spans="1:8" s="9" customFormat="1" ht="16.5" x14ac:dyDescent="0.35">
      <c r="A77" s="14" t="s">
        <v>76</v>
      </c>
      <c r="B77" s="15" t="s">
        <v>219</v>
      </c>
      <c r="C77" s="20" t="s">
        <v>2</v>
      </c>
      <c r="D77" s="20" t="s">
        <v>165</v>
      </c>
      <c r="E77" s="21">
        <v>382</v>
      </c>
      <c r="F77" s="21">
        <v>1</v>
      </c>
      <c r="G77" s="39"/>
      <c r="H77" s="40">
        <f t="shared" si="6"/>
        <v>0</v>
      </c>
    </row>
    <row r="78" spans="1:8" s="9" customFormat="1" ht="33" x14ac:dyDescent="0.35">
      <c r="A78" s="14" t="s">
        <v>83</v>
      </c>
      <c r="B78" s="15" t="s">
        <v>276</v>
      </c>
      <c r="C78" s="20" t="s">
        <v>2</v>
      </c>
      <c r="D78" s="20" t="s">
        <v>166</v>
      </c>
      <c r="E78" s="21">
        <v>383</v>
      </c>
      <c r="F78" s="21">
        <v>6</v>
      </c>
      <c r="G78" s="39"/>
      <c r="H78" s="40">
        <f t="shared" si="6"/>
        <v>0</v>
      </c>
    </row>
    <row r="79" spans="1:8" s="9" customFormat="1" ht="33" x14ac:dyDescent="0.35">
      <c r="A79" s="14" t="s">
        <v>84</v>
      </c>
      <c r="B79" s="15" t="s">
        <v>277</v>
      </c>
      <c r="C79" s="20" t="s">
        <v>2</v>
      </c>
      <c r="D79" s="20" t="s">
        <v>167</v>
      </c>
      <c r="E79" s="21">
        <v>384</v>
      </c>
      <c r="F79" s="21">
        <v>3</v>
      </c>
      <c r="G79" s="39"/>
      <c r="H79" s="40">
        <f t="shared" si="6"/>
        <v>0</v>
      </c>
    </row>
    <row r="80" spans="1:8" s="9" customFormat="1" ht="33" x14ac:dyDescent="0.35">
      <c r="A80" s="14" t="s">
        <v>85</v>
      </c>
      <c r="B80" s="15" t="s">
        <v>278</v>
      </c>
      <c r="C80" s="20" t="s">
        <v>2</v>
      </c>
      <c r="D80" s="20" t="s">
        <v>168</v>
      </c>
      <c r="E80" s="21">
        <v>385</v>
      </c>
      <c r="F80" s="21">
        <v>3</v>
      </c>
      <c r="G80" s="39"/>
      <c r="H80" s="40">
        <f t="shared" si="6"/>
        <v>0</v>
      </c>
    </row>
    <row r="81" spans="1:8" s="9" customFormat="1" ht="33" x14ac:dyDescent="0.35">
      <c r="A81" s="14" t="s">
        <v>250</v>
      </c>
      <c r="B81" s="15" t="s">
        <v>279</v>
      </c>
      <c r="C81" s="20" t="s">
        <v>2</v>
      </c>
      <c r="D81" s="20" t="s">
        <v>164</v>
      </c>
      <c r="E81" s="21">
        <v>386</v>
      </c>
      <c r="F81" s="21">
        <v>6</v>
      </c>
      <c r="G81" s="39"/>
      <c r="H81" s="40">
        <f t="shared" si="6"/>
        <v>0</v>
      </c>
    </row>
    <row r="82" spans="1:8" s="9" customFormat="1" ht="33" x14ac:dyDescent="0.35">
      <c r="A82" s="14" t="s">
        <v>251</v>
      </c>
      <c r="B82" s="15" t="s">
        <v>280</v>
      </c>
      <c r="C82" s="20" t="s">
        <v>2</v>
      </c>
      <c r="D82" s="20" t="s">
        <v>169</v>
      </c>
      <c r="E82" s="21">
        <v>387</v>
      </c>
      <c r="F82" s="21">
        <v>15</v>
      </c>
      <c r="G82" s="39"/>
      <c r="H82" s="40">
        <f t="shared" si="6"/>
        <v>0</v>
      </c>
    </row>
    <row r="83" spans="1:8" s="9" customFormat="1" ht="33" x14ac:dyDescent="0.35">
      <c r="A83" s="14" t="s">
        <v>252</v>
      </c>
      <c r="B83" s="15" t="s">
        <v>281</v>
      </c>
      <c r="C83" s="20" t="s">
        <v>2</v>
      </c>
      <c r="D83" s="20" t="s">
        <v>170</v>
      </c>
      <c r="E83" s="21">
        <v>388</v>
      </c>
      <c r="F83" s="21">
        <v>24</v>
      </c>
      <c r="G83" s="39"/>
      <c r="H83" s="40">
        <f t="shared" si="6"/>
        <v>0</v>
      </c>
    </row>
    <row r="84" spans="1:8" s="9" customFormat="1" ht="16.5" x14ac:dyDescent="0.35">
      <c r="A84" s="14" t="s">
        <v>253</v>
      </c>
      <c r="B84" s="15" t="s">
        <v>282</v>
      </c>
      <c r="C84" s="20" t="s">
        <v>2</v>
      </c>
      <c r="D84" s="20" t="s">
        <v>171</v>
      </c>
      <c r="E84" s="21">
        <v>389</v>
      </c>
      <c r="F84" s="21">
        <v>3</v>
      </c>
      <c r="G84" s="39"/>
      <c r="H84" s="40">
        <f t="shared" si="6"/>
        <v>0</v>
      </c>
    </row>
    <row r="85" spans="1:8" s="9" customFormat="1" ht="16.5" x14ac:dyDescent="0.35">
      <c r="A85" s="14" t="s">
        <v>254</v>
      </c>
      <c r="B85" s="15" t="s">
        <v>283</v>
      </c>
      <c r="C85" s="20" t="s">
        <v>2</v>
      </c>
      <c r="D85" s="20" t="s">
        <v>172</v>
      </c>
      <c r="E85" s="21">
        <v>390</v>
      </c>
      <c r="F85" s="21">
        <v>7</v>
      </c>
      <c r="G85" s="39"/>
      <c r="H85" s="40">
        <f t="shared" si="6"/>
        <v>0</v>
      </c>
    </row>
    <row r="86" spans="1:8" s="9" customFormat="1" ht="33" x14ac:dyDescent="0.35">
      <c r="A86" s="14" t="s">
        <v>255</v>
      </c>
      <c r="B86" s="15" t="s">
        <v>208</v>
      </c>
      <c r="C86" s="20" t="s">
        <v>2</v>
      </c>
      <c r="D86" s="20" t="s">
        <v>207</v>
      </c>
      <c r="E86" s="21">
        <v>391</v>
      </c>
      <c r="F86" s="21">
        <v>3</v>
      </c>
      <c r="G86" s="39"/>
      <c r="H86" s="40">
        <f t="shared" si="6"/>
        <v>0</v>
      </c>
    </row>
    <row r="87" spans="1:8" s="9" customFormat="1" ht="33" x14ac:dyDescent="0.35">
      <c r="A87" s="14" t="s">
        <v>256</v>
      </c>
      <c r="B87" s="15" t="s">
        <v>237</v>
      </c>
      <c r="C87" s="20" t="s">
        <v>2</v>
      </c>
      <c r="D87" s="20" t="s">
        <v>209</v>
      </c>
      <c r="E87" s="21">
        <v>392</v>
      </c>
      <c r="F87" s="21">
        <v>2</v>
      </c>
      <c r="G87" s="39"/>
      <c r="H87" s="40">
        <f t="shared" si="6"/>
        <v>0</v>
      </c>
    </row>
    <row r="88" spans="1:8" s="9" customFormat="1" ht="33" x14ac:dyDescent="0.35">
      <c r="A88" s="14" t="s">
        <v>257</v>
      </c>
      <c r="B88" s="15" t="s">
        <v>218</v>
      </c>
      <c r="C88" s="20" t="s">
        <v>2</v>
      </c>
      <c r="D88" s="20" t="s">
        <v>216</v>
      </c>
      <c r="E88" s="21">
        <v>393</v>
      </c>
      <c r="F88" s="21">
        <v>2</v>
      </c>
      <c r="G88" s="39"/>
      <c r="H88" s="40">
        <f t="shared" si="6"/>
        <v>0</v>
      </c>
    </row>
    <row r="89" spans="1:8" s="9" customFormat="1" ht="17" thickBot="1" x14ac:dyDescent="0.4">
      <c r="A89" s="14" t="s">
        <v>258</v>
      </c>
      <c r="B89" s="16" t="s">
        <v>220</v>
      </c>
      <c r="C89" s="28" t="s">
        <v>2</v>
      </c>
      <c r="D89" s="28" t="s">
        <v>217</v>
      </c>
      <c r="E89" s="17">
        <v>394</v>
      </c>
      <c r="F89" s="29">
        <v>3</v>
      </c>
      <c r="G89" s="44"/>
      <c r="H89" s="45">
        <f t="shared" si="6"/>
        <v>0</v>
      </c>
    </row>
    <row r="90" spans="1:8" s="9" customFormat="1" ht="16.5" x14ac:dyDescent="0.35">
      <c r="A90" s="14"/>
      <c r="B90" s="30" t="s">
        <v>25</v>
      </c>
      <c r="C90" s="20"/>
      <c r="D90" s="20"/>
      <c r="E90" s="21"/>
      <c r="F90" s="21"/>
      <c r="G90" s="46"/>
      <c r="H90" s="47"/>
    </row>
    <row r="91" spans="1:8" s="9" customFormat="1" ht="33" x14ac:dyDescent="0.35">
      <c r="A91" s="14" t="s">
        <v>259</v>
      </c>
      <c r="B91" s="15" t="s">
        <v>183</v>
      </c>
      <c r="C91" s="20" t="s">
        <v>2</v>
      </c>
      <c r="D91" s="20" t="s">
        <v>189</v>
      </c>
      <c r="E91" s="21">
        <v>360</v>
      </c>
      <c r="F91" s="21">
        <v>7</v>
      </c>
      <c r="G91" s="39"/>
      <c r="H91" s="40">
        <f t="shared" ref="H91:H102" si="7">G91*F91</f>
        <v>0</v>
      </c>
    </row>
    <row r="92" spans="1:8" s="9" customFormat="1" ht="33" x14ac:dyDescent="0.35">
      <c r="A92" s="14" t="s">
        <v>260</v>
      </c>
      <c r="B92" s="15" t="s">
        <v>184</v>
      </c>
      <c r="C92" s="20" t="s">
        <v>2</v>
      </c>
      <c r="D92" s="20" t="s">
        <v>190</v>
      </c>
      <c r="E92" s="21">
        <v>361</v>
      </c>
      <c r="F92" s="21">
        <v>5</v>
      </c>
      <c r="G92" s="39"/>
      <c r="H92" s="40">
        <f t="shared" si="7"/>
        <v>0</v>
      </c>
    </row>
    <row r="93" spans="1:8" s="9" customFormat="1" ht="33" x14ac:dyDescent="0.35">
      <c r="A93" s="14" t="s">
        <v>261</v>
      </c>
      <c r="B93" s="15" t="s">
        <v>185</v>
      </c>
      <c r="C93" s="20" t="s">
        <v>2</v>
      </c>
      <c r="D93" s="20" t="s">
        <v>191</v>
      </c>
      <c r="E93" s="21">
        <v>362</v>
      </c>
      <c r="F93" s="21">
        <v>16</v>
      </c>
      <c r="G93" s="39"/>
      <c r="H93" s="40">
        <f t="shared" si="7"/>
        <v>0</v>
      </c>
    </row>
    <row r="94" spans="1:8" s="9" customFormat="1" ht="33" x14ac:dyDescent="0.35">
      <c r="A94" s="14" t="s">
        <v>262</v>
      </c>
      <c r="B94" s="15" t="s">
        <v>186</v>
      </c>
      <c r="C94" s="20" t="s">
        <v>2</v>
      </c>
      <c r="D94" s="20" t="s">
        <v>192</v>
      </c>
      <c r="E94" s="21">
        <v>363</v>
      </c>
      <c r="F94" s="21">
        <v>5</v>
      </c>
      <c r="G94" s="39"/>
      <c r="H94" s="40">
        <f t="shared" si="7"/>
        <v>0</v>
      </c>
    </row>
    <row r="95" spans="1:8" s="9" customFormat="1" ht="33" x14ac:dyDescent="0.35">
      <c r="A95" s="14" t="s">
        <v>263</v>
      </c>
      <c r="B95" s="15" t="s">
        <v>187</v>
      </c>
      <c r="C95" s="20" t="s">
        <v>2</v>
      </c>
      <c r="D95" s="20" t="s">
        <v>193</v>
      </c>
      <c r="E95" s="21">
        <v>364</v>
      </c>
      <c r="F95" s="21">
        <v>1</v>
      </c>
      <c r="G95" s="39"/>
      <c r="H95" s="40">
        <f t="shared" si="7"/>
        <v>0</v>
      </c>
    </row>
    <row r="96" spans="1:8" s="9" customFormat="1" ht="33" x14ac:dyDescent="0.35">
      <c r="A96" s="14" t="s">
        <v>264</v>
      </c>
      <c r="B96" s="15" t="s">
        <v>203</v>
      </c>
      <c r="C96" s="20" t="s">
        <v>2</v>
      </c>
      <c r="D96" s="20" t="s">
        <v>194</v>
      </c>
      <c r="E96" s="21">
        <v>365</v>
      </c>
      <c r="F96" s="21">
        <v>3</v>
      </c>
      <c r="G96" s="39"/>
      <c r="H96" s="40">
        <f t="shared" si="7"/>
        <v>0</v>
      </c>
    </row>
    <row r="97" spans="1:8" s="9" customFormat="1" ht="33" x14ac:dyDescent="0.35">
      <c r="A97" s="14" t="s">
        <v>265</v>
      </c>
      <c r="B97" s="15" t="s">
        <v>188</v>
      </c>
      <c r="C97" s="20" t="s">
        <v>2</v>
      </c>
      <c r="D97" s="20" t="s">
        <v>195</v>
      </c>
      <c r="E97" s="21">
        <v>366</v>
      </c>
      <c r="F97" s="21">
        <v>21</v>
      </c>
      <c r="G97" s="39"/>
      <c r="H97" s="40">
        <f t="shared" si="7"/>
        <v>0</v>
      </c>
    </row>
    <row r="98" spans="1:8" s="9" customFormat="1" ht="33" x14ac:dyDescent="0.35">
      <c r="A98" s="14" t="s">
        <v>266</v>
      </c>
      <c r="B98" s="15" t="s">
        <v>206</v>
      </c>
      <c r="C98" s="20" t="s">
        <v>2</v>
      </c>
      <c r="D98" s="20" t="s">
        <v>196</v>
      </c>
      <c r="E98" s="21">
        <v>367</v>
      </c>
      <c r="F98" s="21">
        <v>4</v>
      </c>
      <c r="G98" s="39"/>
      <c r="H98" s="40">
        <f t="shared" si="7"/>
        <v>0</v>
      </c>
    </row>
    <row r="99" spans="1:8" s="9" customFormat="1" ht="33" x14ac:dyDescent="0.35">
      <c r="A99" s="14" t="s">
        <v>267</v>
      </c>
      <c r="B99" s="15" t="s">
        <v>200</v>
      </c>
      <c r="C99" s="20" t="s">
        <v>2</v>
      </c>
      <c r="D99" s="20" t="s">
        <v>197</v>
      </c>
      <c r="E99" s="21">
        <v>368</v>
      </c>
      <c r="F99" s="21">
        <v>14</v>
      </c>
      <c r="G99" s="39"/>
      <c r="H99" s="40">
        <f t="shared" si="7"/>
        <v>0</v>
      </c>
    </row>
    <row r="100" spans="1:8" s="9" customFormat="1" ht="33" x14ac:dyDescent="0.35">
      <c r="A100" s="14" t="s">
        <v>268</v>
      </c>
      <c r="B100" s="15" t="s">
        <v>205</v>
      </c>
      <c r="C100" s="20" t="s">
        <v>2</v>
      </c>
      <c r="D100" s="20" t="s">
        <v>198</v>
      </c>
      <c r="E100" s="21">
        <v>369</v>
      </c>
      <c r="F100" s="21">
        <v>1</v>
      </c>
      <c r="G100" s="39"/>
      <c r="H100" s="40">
        <f t="shared" si="7"/>
        <v>0</v>
      </c>
    </row>
    <row r="101" spans="1:8" s="9" customFormat="1" ht="33" x14ac:dyDescent="0.35">
      <c r="A101" s="14" t="s">
        <v>269</v>
      </c>
      <c r="B101" s="15" t="s">
        <v>285</v>
      </c>
      <c r="C101" s="20" t="s">
        <v>2</v>
      </c>
      <c r="D101" s="20" t="s">
        <v>199</v>
      </c>
      <c r="E101" s="21">
        <v>370</v>
      </c>
      <c r="F101" s="21">
        <v>3</v>
      </c>
      <c r="G101" s="39"/>
      <c r="H101" s="40">
        <f t="shared" si="7"/>
        <v>0</v>
      </c>
    </row>
    <row r="102" spans="1:8" s="9" customFormat="1" ht="33.5" thickBot="1" x14ac:dyDescent="0.4">
      <c r="A102" s="14" t="s">
        <v>270</v>
      </c>
      <c r="B102" s="11" t="s">
        <v>284</v>
      </c>
      <c r="C102" s="34" t="s">
        <v>2</v>
      </c>
      <c r="D102" s="22" t="s">
        <v>215</v>
      </c>
      <c r="E102" s="21">
        <v>371</v>
      </c>
      <c r="F102" s="23">
        <v>6</v>
      </c>
      <c r="G102" s="48"/>
      <c r="H102" s="49">
        <f t="shared" si="7"/>
        <v>0</v>
      </c>
    </row>
    <row r="103" spans="1:8" s="9" customFormat="1" ht="16.5" x14ac:dyDescent="0.35">
      <c r="A103" s="24"/>
      <c r="B103" s="33" t="s">
        <v>28</v>
      </c>
      <c r="C103" s="25"/>
      <c r="D103" s="25"/>
      <c r="E103" s="26"/>
      <c r="F103" s="26"/>
      <c r="G103" s="50"/>
      <c r="H103" s="43"/>
    </row>
    <row r="104" spans="1:8" s="9" customFormat="1" ht="16.5" x14ac:dyDescent="0.35">
      <c r="A104" s="14" t="s">
        <v>271</v>
      </c>
      <c r="B104" s="15" t="s">
        <v>210</v>
      </c>
      <c r="C104" s="20" t="s">
        <v>2</v>
      </c>
      <c r="D104" s="20" t="s">
        <v>211</v>
      </c>
      <c r="E104" s="21">
        <v>396</v>
      </c>
      <c r="F104" s="21">
        <v>3</v>
      </c>
      <c r="G104" s="39"/>
      <c r="H104" s="40">
        <f t="shared" ref="H104:H106" si="8">G104*F104</f>
        <v>0</v>
      </c>
    </row>
    <row r="105" spans="1:8" s="9" customFormat="1" ht="16.5" x14ac:dyDescent="0.35">
      <c r="A105" s="14" t="s">
        <v>272</v>
      </c>
      <c r="B105" s="15" t="s">
        <v>40</v>
      </c>
      <c r="C105" s="20" t="s">
        <v>2</v>
      </c>
      <c r="D105" s="20" t="s">
        <v>212</v>
      </c>
      <c r="E105" s="21">
        <v>397</v>
      </c>
      <c r="F105" s="21">
        <v>33</v>
      </c>
      <c r="G105" s="39"/>
      <c r="H105" s="40">
        <f t="shared" si="8"/>
        <v>0</v>
      </c>
    </row>
    <row r="106" spans="1:8" s="9" customFormat="1" ht="17" thickBot="1" x14ac:dyDescent="0.4">
      <c r="A106" s="35" t="s">
        <v>273</v>
      </c>
      <c r="B106" s="16" t="s">
        <v>214</v>
      </c>
      <c r="C106" s="28" t="s">
        <v>2</v>
      </c>
      <c r="D106" s="28" t="s">
        <v>213</v>
      </c>
      <c r="E106" s="21">
        <v>399</v>
      </c>
      <c r="F106" s="29">
        <v>3</v>
      </c>
      <c r="G106" s="44"/>
      <c r="H106" s="45">
        <f t="shared" si="8"/>
        <v>0</v>
      </c>
    </row>
    <row r="107" spans="1:8" s="9" customFormat="1" ht="16.5" x14ac:dyDescent="0.35">
      <c r="A107" s="24"/>
      <c r="B107" s="33" t="s">
        <v>29</v>
      </c>
      <c r="C107" s="25"/>
      <c r="D107" s="25"/>
      <c r="E107" s="26"/>
      <c r="F107" s="26"/>
      <c r="G107" s="50"/>
      <c r="H107" s="43"/>
    </row>
    <row r="108" spans="1:8" s="9" customFormat="1" ht="16.5" x14ac:dyDescent="0.35">
      <c r="A108" s="14" t="s">
        <v>274</v>
      </c>
      <c r="B108" s="15" t="s">
        <v>38</v>
      </c>
      <c r="C108" s="20" t="s">
        <v>2</v>
      </c>
      <c r="D108" s="20" t="s">
        <v>225</v>
      </c>
      <c r="E108" s="21">
        <v>407</v>
      </c>
      <c r="F108" s="21">
        <v>3</v>
      </c>
      <c r="G108" s="39"/>
      <c r="H108" s="40">
        <f t="shared" ref="H108:H109" si="9">G108*F108</f>
        <v>0</v>
      </c>
    </row>
    <row r="109" spans="1:8" s="9" customFormat="1" ht="17" thickBot="1" x14ac:dyDescent="0.4">
      <c r="A109" s="35" t="s">
        <v>275</v>
      </c>
      <c r="B109" s="16" t="s">
        <v>224</v>
      </c>
      <c r="C109" s="28" t="s">
        <v>2</v>
      </c>
      <c r="D109" s="28" t="s">
        <v>226</v>
      </c>
      <c r="E109" s="29">
        <v>408</v>
      </c>
      <c r="F109" s="29">
        <v>1</v>
      </c>
      <c r="G109" s="44"/>
      <c r="H109" s="45">
        <f t="shared" si="9"/>
        <v>0</v>
      </c>
    </row>
    <row r="110" spans="1:8" s="4" customFormat="1" ht="20.149999999999999" customHeight="1" thickBot="1" x14ac:dyDescent="0.4">
      <c r="A110" s="57"/>
      <c r="B110" s="58"/>
      <c r="C110" s="58"/>
      <c r="D110" s="58"/>
      <c r="E110" s="58"/>
      <c r="F110" s="58"/>
      <c r="G110" s="51"/>
      <c r="H110" s="52"/>
    </row>
    <row r="111" spans="1:8" x14ac:dyDescent="0.35">
      <c r="A111" s="2"/>
      <c r="B111" s="3"/>
      <c r="C111" s="3"/>
      <c r="D111" s="3"/>
      <c r="E111" s="3"/>
      <c r="F111" s="3"/>
    </row>
    <row r="112" spans="1:8" x14ac:dyDescent="0.35">
      <c r="A112" s="2"/>
      <c r="B112" s="3"/>
      <c r="C112" s="3"/>
      <c r="D112" s="3"/>
      <c r="E112" s="3"/>
      <c r="F112" s="3"/>
    </row>
    <row r="114" spans="2:8" ht="16.5" x14ac:dyDescent="0.35">
      <c r="B114" s="37"/>
      <c r="C114" s="37"/>
      <c r="G114" s="38" t="s">
        <v>300</v>
      </c>
      <c r="H114" s="53">
        <f>SUM(H7:H13)</f>
        <v>0</v>
      </c>
    </row>
    <row r="115" spans="2:8" ht="16.5" x14ac:dyDescent="0.35">
      <c r="B115" s="37"/>
      <c r="C115" s="37"/>
      <c r="G115" s="38" t="s">
        <v>301</v>
      </c>
      <c r="H115" s="53">
        <f>SUM(H15:H24)</f>
        <v>0</v>
      </c>
    </row>
    <row r="116" spans="2:8" ht="16.5" x14ac:dyDescent="0.35">
      <c r="B116" s="37"/>
      <c r="C116" s="37"/>
      <c r="G116" s="38" t="s">
        <v>302</v>
      </c>
      <c r="H116" s="53">
        <f>SUM(H26:H50)</f>
        <v>0</v>
      </c>
    </row>
    <row r="117" spans="2:8" ht="16.5" x14ac:dyDescent="0.35">
      <c r="B117" s="37"/>
      <c r="C117" s="37"/>
      <c r="G117" s="38" t="s">
        <v>303</v>
      </c>
      <c r="H117" s="53">
        <f>SUM(H52:H57)</f>
        <v>0</v>
      </c>
    </row>
    <row r="118" spans="2:8" ht="16.5" x14ac:dyDescent="0.35">
      <c r="B118" s="37"/>
      <c r="C118" s="37"/>
      <c r="G118" s="38" t="s">
        <v>304</v>
      </c>
      <c r="H118" s="53">
        <f>SUM(H59:H63)</f>
        <v>0</v>
      </c>
    </row>
    <row r="119" spans="2:8" ht="16.5" x14ac:dyDescent="0.35">
      <c r="B119" s="37"/>
      <c r="C119" s="37"/>
      <c r="G119" s="38" t="s">
        <v>305</v>
      </c>
      <c r="H119" s="53">
        <f>SUM(H65:H73)</f>
        <v>0</v>
      </c>
    </row>
    <row r="120" spans="2:8" ht="16.5" x14ac:dyDescent="0.35">
      <c r="B120" s="37"/>
      <c r="C120" s="37"/>
      <c r="G120" s="38" t="s">
        <v>306</v>
      </c>
      <c r="H120" s="53">
        <f>SUM(H75:H89)</f>
        <v>0</v>
      </c>
    </row>
    <row r="121" spans="2:8" ht="16.5" x14ac:dyDescent="0.35">
      <c r="B121" s="37"/>
      <c r="C121" s="37"/>
      <c r="G121" s="38" t="s">
        <v>307</v>
      </c>
      <c r="H121" s="53">
        <f>SUM(H91:H102)</f>
        <v>0</v>
      </c>
    </row>
    <row r="122" spans="2:8" ht="16.5" x14ac:dyDescent="0.35">
      <c r="B122" s="37"/>
      <c r="C122" s="37"/>
      <c r="G122" s="38" t="s">
        <v>308</v>
      </c>
      <c r="H122" s="53">
        <f>SUM(H104:H106)</f>
        <v>0</v>
      </c>
    </row>
    <row r="123" spans="2:8" ht="16.5" x14ac:dyDescent="0.35">
      <c r="B123" s="37"/>
      <c r="C123" s="37"/>
      <c r="G123" s="38" t="s">
        <v>309</v>
      </c>
      <c r="H123" s="54">
        <f>SUM(H108:H109)</f>
        <v>0</v>
      </c>
    </row>
    <row r="124" spans="2:8" x14ac:dyDescent="0.35">
      <c r="G124" s="38" t="s">
        <v>310</v>
      </c>
      <c r="H124" s="53">
        <f>SUM(H114:H123)</f>
        <v>0</v>
      </c>
    </row>
  </sheetData>
  <sheetProtection algorithmName="SHA-512" hashValue="mbR2fRTw0BIXf7JH+XigMI89eYpvcYfKrZk7RjRaY8sexw4orsG2UMIdQC4qV4wU3OnBjElDn0KGk6zxH9Ch/A==" saltValue="fcX/Zd1WQexlw65eEeXBtA==" spinCount="100000" sheet="1" formatColumns="0" formatRows="0" selectLockedCells="1"/>
  <mergeCells count="10">
    <mergeCell ref="C2:G2"/>
    <mergeCell ref="F4:F5"/>
    <mergeCell ref="H4:H5"/>
    <mergeCell ref="B4:B5"/>
    <mergeCell ref="A4:A5"/>
    <mergeCell ref="A110:F110"/>
    <mergeCell ref="C4:C5"/>
    <mergeCell ref="D4:D5"/>
    <mergeCell ref="G4:G5"/>
    <mergeCell ref="E4:E5"/>
  </mergeCells>
  <phoneticPr fontId="3" type="noConversion"/>
  <printOptions horizontalCentered="1"/>
  <pageMargins left="0.59055118110236227" right="0.59055118110236227" top="1.7322834645669292" bottom="0.74803149606299213" header="0.70866141732283472" footer="0.31496062992125984"/>
  <pageSetup paperSize="8" fitToHeight="0" orientation="portrait" r:id="rId1"/>
  <headerFooter>
    <oddHeader>&amp;L&amp;"-,Bold"&amp;14&amp;D&amp;C&amp;"-,Bold"&amp;16המכללה האקדמית כנרת 
מעבדות בית החדשנות
כתב כמויות לריהוט למעבדות&amp;R&amp;"-,Bold Italic"&amp;14מודל, תכנון וייעוץ אדריכלי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כתב כמויות ריהוט למעבדות</vt:lpstr>
      <vt:lpstr>'כתב כמויות ריהוט למעבדות'!WPrint_TitlesW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אלון שפירא</dc:creator>
  <cp:lastModifiedBy>אלון שפירא</cp:lastModifiedBy>
  <cp:lastPrinted>2023-11-20T11:25:38Z</cp:lastPrinted>
  <dcterms:created xsi:type="dcterms:W3CDTF">2017-10-15T08:57:11Z</dcterms:created>
  <dcterms:modified xsi:type="dcterms:W3CDTF">2024-01-10T09:49:00Z</dcterms:modified>
</cp:coreProperties>
</file>